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RHL\Staff\Student Exp\IN-PROGRAM\Academic Tracking\Tracks\FT MBA\Tracks\Class of 2024\"/>
    </mc:Choice>
  </mc:AlternateContent>
  <xr:revisionPtr revIDLastSave="0" documentId="13_ncr:1_{7D07B027-D8C3-474D-9054-A71FD0A3422A}" xr6:coauthVersionLast="47" xr6:coauthVersionMax="47" xr10:uidLastSave="{00000000-0000-0000-0000-000000000000}"/>
  <workbookProtection lockStructure="1"/>
  <bookViews>
    <workbookView xWindow="-120" yWindow="-120" windowWidth="29040" windowHeight="15990" activeTab="1" xr2:uid="{00000000-000D-0000-FFFF-FFFF00000000}"/>
  </bookViews>
  <sheets>
    <sheet name="TAL Track Requirements" sheetId="2" r:id="rId1"/>
    <sheet name="TAL tracking she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0" i="1" l="1"/>
  <c r="D20" i="1" l="1"/>
  <c r="D74" i="1"/>
  <c r="D65" i="1"/>
  <c r="D55" i="1"/>
  <c r="D45" i="1"/>
  <c r="D37" i="1"/>
  <c r="D29" i="1"/>
  <c r="B77" i="1" l="1"/>
</calcChain>
</file>

<file path=xl/sharedStrings.xml><?xml version="1.0" encoding="utf-8"?>
<sst xmlns="http://schemas.openxmlformats.org/spreadsheetml/2006/main" count="150" uniqueCount="133">
  <si>
    <t xml:space="preserve">PERIODS </t>
  </si>
  <si>
    <t>BA 504 BSI: Foundation (cont’d in P2)</t>
  </si>
  <si>
    <t xml:space="preserve">BA 560: Ethics and Sustainability </t>
  </si>
  <si>
    <t xml:space="preserve">BAAC 550: Foundations in Accounting I </t>
  </si>
  <si>
    <t>BABS 550: Application of Statistics in Management</t>
  </si>
  <si>
    <t xml:space="preserve">BAHR 550: Organizational Behaviour </t>
  </si>
  <si>
    <t>BAPA 550: Managerial Economics I</t>
  </si>
  <si>
    <t>Total Credits for P1</t>
  </si>
  <si>
    <t>BA 515: Fundamentals of Analytics &amp; Tech</t>
  </si>
  <si>
    <t xml:space="preserve">BAEN 550: Fundamentals of Entrepreneurship </t>
  </si>
  <si>
    <t xml:space="preserve">BAMA 550: Marketing </t>
  </si>
  <si>
    <t xml:space="preserve">BASC 550: Operations </t>
  </si>
  <si>
    <t xml:space="preserve">BAAC 551: Foundations in Accounting II </t>
  </si>
  <si>
    <t>Elective Course</t>
  </si>
  <si>
    <t>Total Credits for P3</t>
  </si>
  <si>
    <t>Total Credits for P4</t>
  </si>
  <si>
    <t>Total Credits for P5</t>
  </si>
  <si>
    <t xml:space="preserve">BA 512 BSI: Experiential Learning </t>
  </si>
  <si>
    <t>Total Credits for Summer Period</t>
  </si>
  <si>
    <t>Total Credits for P6</t>
  </si>
  <si>
    <t xml:space="preserve">BA 508 BSI: Capstone </t>
  </si>
  <si>
    <t>Total Credits for P7</t>
  </si>
  <si>
    <t>BA 564: Leadership Development</t>
  </si>
  <si>
    <t xml:space="preserve">BA 562: Creativity </t>
  </si>
  <si>
    <t xml:space="preserve">BA 580B: The Integrated Global Economy </t>
  </si>
  <si>
    <t>BA 504 BSI: Foundation (cont’d from P1)</t>
  </si>
  <si>
    <t xml:space="preserve">BAFI 503 or BAFI 550: Topics in Finance or Fundamental Finance </t>
  </si>
  <si>
    <t>Total Credits for P2</t>
  </si>
  <si>
    <t>Student Name:</t>
  </si>
  <si>
    <t>Student Number:</t>
  </si>
  <si>
    <t>Program:</t>
  </si>
  <si>
    <t>Track:</t>
  </si>
  <si>
    <t>Date:</t>
  </si>
  <si>
    <t>overload credits (optional)</t>
  </si>
  <si>
    <t>Student Completed P1 Credits</t>
  </si>
  <si>
    <t>P1 Required Credits</t>
  </si>
  <si>
    <t>P2 Required Credits</t>
  </si>
  <si>
    <t>Period 2 (9.5 credits)</t>
  </si>
  <si>
    <t>Period 1 (9.5 credits)</t>
  </si>
  <si>
    <t>P3 Required Credits</t>
  </si>
  <si>
    <t>Period 3 (9 credits)</t>
  </si>
  <si>
    <t>P4 Required Credits</t>
  </si>
  <si>
    <t>Period 4 (6 credits)</t>
  </si>
  <si>
    <t>Period 5 (3 credits)</t>
  </si>
  <si>
    <t>P5 Required Credits</t>
  </si>
  <si>
    <t>Summer Period Credits</t>
  </si>
  <si>
    <t>P6 Required Credits</t>
  </si>
  <si>
    <t>P7 Required Credits</t>
  </si>
  <si>
    <t>Summer Period (1.5 credits)</t>
  </si>
  <si>
    <t>Period 6 ( 6 credits)</t>
  </si>
  <si>
    <t>Period 7 ( 7 credits)</t>
  </si>
  <si>
    <t>Student Completed P2 Credits</t>
  </si>
  <si>
    <t>Student Completed P7 Credits</t>
  </si>
  <si>
    <t>Student Completed P3 Credits</t>
  </si>
  <si>
    <t>Student Completed P4 Credits</t>
  </si>
  <si>
    <t>Student Completed P5 Credits</t>
  </si>
  <si>
    <t>Student Completed P6 Credits</t>
  </si>
  <si>
    <t>Program Credits</t>
  </si>
  <si>
    <t>Student Final Completed Program Credits (P1-P7)</t>
  </si>
  <si>
    <t xml:space="preserve">Ensure that you have: </t>
  </si>
  <si>
    <t>NOTES</t>
  </si>
  <si>
    <t>Overloading</t>
  </si>
  <si>
    <t>Students must have a minimum cumulative post-P1 grade average of 80% in order to overload in periods where it’s allowed.</t>
  </si>
  <si>
    <t xml:space="preserve">Period 3 and 5 – overloading is not permitted </t>
  </si>
  <si>
    <t>Remember to submit an overloading request form for each period if needed</t>
  </si>
  <si>
    <t>Period 4, 6 and 7 – overloading is permitted (with previously approved overloading request)</t>
  </si>
  <si>
    <t>Link here</t>
  </si>
  <si>
    <t xml:space="preserve">Credits for elective courses may vary. Please make sure to reach the total number of credits needed for each period. </t>
  </si>
  <si>
    <t>If not, connect with your Program Manager to work on an individual study plan.</t>
  </si>
  <si>
    <t>Student Completed Summer Period Credits</t>
  </si>
  <si>
    <t>10 MBA electives</t>
  </si>
  <si>
    <t>UBC MBA Program Requirements – all students must complete the following:</t>
  </si>
  <si>
    <t xml:space="preserve">Foundation Courses – Required </t>
  </si>
  <si>
    <t>(total of 15 credits)</t>
  </si>
  <si>
    <t>BA 515: Fundamentals of Analytics &amp; Tech – 1.5 credits</t>
  </si>
  <si>
    <t>BAAC 550: Foundations in Accounting I – 1.5 credits</t>
  </si>
  <si>
    <t>BAAC 551: Foundations in Accounting II – 1.5 credits</t>
  </si>
  <si>
    <t>BABS 550: Application of Statistics in Management – 1.5 credits</t>
  </si>
  <si>
    <t>BAEN 550: Fundamentals of Entrepreneurship – 1.5 credits</t>
  </si>
  <si>
    <t>BAHR 550: Organizational Behaviour – 1.5 credits</t>
  </si>
  <si>
    <t>BAMA 550: Marketing – 1.5 credits</t>
  </si>
  <si>
    <t>BAPA 550: Managerial Economics I – 1.5 credits</t>
  </si>
  <si>
    <t>BASC 550: Operations – 1.5 credit</t>
  </si>
  <si>
    <t>Business Strategy Integration – Required</t>
  </si>
  <si>
    <t>(total of 9.5 credits)</t>
  </si>
  <si>
    <t>BA 504 BSI: Foundation – 4.0 credits</t>
  </si>
  <si>
    <t>BA 507 BSI: Global – 3.0 credits</t>
  </si>
  <si>
    <t>BA 508 BSI: Capstone – 1.0 credits</t>
  </si>
  <si>
    <t>BA 512 BSI: Experiential Learning – 1.5 credits</t>
  </si>
  <si>
    <t>Thematic Courses – Required</t>
  </si>
  <si>
    <t>(total of 6 credits)</t>
  </si>
  <si>
    <t>BA 560: Ethics and Sustainability – 1.5 credits</t>
  </si>
  <si>
    <t>BA 580B: The Integrated Global Economy – 1.5 credits</t>
  </si>
  <si>
    <t>BA 562: Creativity – 1.5 credits</t>
  </si>
  <si>
    <t xml:space="preserve">BA 564: Leadership Development </t>
  </si>
  <si>
    <t>modules in the program</t>
  </si>
  <si>
    <t>Program Total: 51.5 credits</t>
  </si>
  <si>
    <t>10 MBA Elective Courses</t>
  </si>
  <si>
    <t>Choose 10 courses (equivalent to 15 credits) from any available</t>
  </si>
  <si>
    <t>BAFI 503: Topics in Finance - 1.5 credits OR BAFI 550: Fundamental Finance</t>
  </si>
  <si>
    <t xml:space="preserve">+ at least one 1.5 credit course from the list of suggested electives below (or substitute courses if on exchange) to complete your track requirements: </t>
  </si>
  <si>
    <r>
      <rPr>
        <b/>
        <sz val="11"/>
        <color theme="1"/>
        <rFont val="Calibri"/>
        <family val="2"/>
        <scheme val="minor"/>
      </rPr>
      <t>*P6</t>
    </r>
    <r>
      <rPr>
        <sz val="11"/>
        <color theme="1"/>
        <rFont val="Calibri"/>
        <family val="2"/>
        <scheme val="minor"/>
      </rPr>
      <t xml:space="preserve"> BAMA 503: New Product Development – 1.5 credits</t>
    </r>
  </si>
  <si>
    <t>*P6 and P7 electives are based on previously offered courses. Electives will be finalized after P4.</t>
  </si>
  <si>
    <t xml:space="preserve">The Technology and Analytics Leadership career track is designed to give MBA graduates the skills to drive change and lead in the evolving digital age. The track will set you up to fill leadership roles that are in industries that are on the cutting edge of technology.  You will learn to lead in technology industries, consult with dynamic technology companies in the evolving digital age and to deepen your skill in data analysis and visualization. 
This worksheet is a tool to assist you with planning your courses throughout your MBA Technology &amp; Analytics Leadership Track Program. Please correctly update the fields for credits completed, in progress, and credits to complete as you progress through the program.     </t>
  </si>
  <si>
    <t>TAL Career Track Requirements - all TAL students must complete the following:</t>
  </si>
  <si>
    <t>TAL Track Courses - Required</t>
  </si>
  <si>
    <r>
      <t xml:space="preserve">P3 </t>
    </r>
    <r>
      <rPr>
        <sz val="11"/>
        <color theme="1"/>
        <rFont val="Calibri"/>
        <family val="2"/>
        <scheme val="minor"/>
      </rPr>
      <t>BAIT 518: Data Visualization - 1.5 credits</t>
    </r>
  </si>
  <si>
    <r>
      <t xml:space="preserve">P3 </t>
    </r>
    <r>
      <rPr>
        <sz val="11"/>
        <color theme="1"/>
        <rFont val="Calibri"/>
        <family val="2"/>
        <scheme val="minor"/>
      </rPr>
      <t>BAMA 580C: Tech Product Management - 1.5 credits</t>
    </r>
  </si>
  <si>
    <r>
      <t xml:space="preserve">P4 </t>
    </r>
    <r>
      <rPr>
        <sz val="11"/>
        <color theme="1"/>
        <rFont val="Calibri"/>
        <family val="2"/>
        <scheme val="minor"/>
      </rPr>
      <t>BAMA 505: Business Development - 1.5 credits</t>
    </r>
  </si>
  <si>
    <t>Suggested TAL electices (select one to complete your track requirements)</t>
  </si>
  <si>
    <r>
      <rPr>
        <b/>
        <sz val="11"/>
        <color theme="1"/>
        <rFont val="Calibri"/>
        <family val="2"/>
        <scheme val="minor"/>
      </rPr>
      <t>P3-4</t>
    </r>
    <r>
      <rPr>
        <sz val="11"/>
        <color theme="1"/>
        <rFont val="Calibri"/>
        <family val="2"/>
        <scheme val="minor"/>
      </rPr>
      <t xml:space="preserve"> BAEN 506: Technology Entrepreneurship – 1.5 credits</t>
    </r>
  </si>
  <si>
    <r>
      <rPr>
        <b/>
        <sz val="11"/>
        <color theme="1"/>
        <rFont val="Calibri"/>
        <family val="2"/>
        <scheme val="minor"/>
      </rPr>
      <t>P4</t>
    </r>
    <r>
      <rPr>
        <sz val="11"/>
        <color theme="1"/>
        <rFont val="Calibri"/>
        <family val="2"/>
        <scheme val="minor"/>
      </rPr>
      <t xml:space="preserve"> BASM 516: Economics and Strategy of Innovation – 1.5 credits</t>
    </r>
  </si>
  <si>
    <r>
      <rPr>
        <b/>
        <sz val="11"/>
        <color theme="1"/>
        <rFont val="Calibri"/>
        <family val="2"/>
        <scheme val="minor"/>
      </rPr>
      <t>P4</t>
    </r>
    <r>
      <rPr>
        <sz val="11"/>
        <color theme="1"/>
        <rFont val="Calibri"/>
        <family val="2"/>
        <scheme val="minor"/>
      </rPr>
      <t xml:space="preserve"> BAFI 580B: Venture Capital – 1.5 credits</t>
    </r>
  </si>
  <si>
    <r>
      <rPr>
        <b/>
        <sz val="11"/>
        <color theme="1"/>
        <rFont val="Calibri"/>
        <family val="2"/>
        <scheme val="minor"/>
      </rPr>
      <t>*P6</t>
    </r>
    <r>
      <rPr>
        <sz val="11"/>
        <color theme="1"/>
        <rFont val="Calibri"/>
        <family val="2"/>
        <scheme val="minor"/>
      </rPr>
      <t xml:space="preserve"> BAMS 523: Managerial Decision Modeling &amp; Analytics – 1.5 credits</t>
    </r>
  </si>
  <si>
    <r>
      <rPr>
        <b/>
        <sz val="11"/>
        <color theme="1"/>
        <rFont val="Calibri"/>
        <family val="2"/>
        <scheme val="minor"/>
      </rPr>
      <t xml:space="preserve">*P6 </t>
    </r>
    <r>
      <rPr>
        <sz val="11"/>
        <color theme="1"/>
        <rFont val="Calibri"/>
        <family val="2"/>
        <scheme val="minor"/>
      </rPr>
      <t>BAMA 520: Customer Analytics – 1.5 credits</t>
    </r>
  </si>
  <si>
    <r>
      <rPr>
        <b/>
        <sz val="11"/>
        <color theme="1"/>
        <rFont val="Calibri"/>
        <family val="2"/>
        <scheme val="minor"/>
      </rPr>
      <t>*P6</t>
    </r>
    <r>
      <rPr>
        <sz val="11"/>
        <color theme="1"/>
        <rFont val="Calibri"/>
        <family val="2"/>
        <scheme val="minor"/>
      </rPr>
      <t xml:space="preserve"> BAIT 523: Fintech – 1.5 credits</t>
    </r>
  </si>
  <si>
    <r>
      <rPr>
        <b/>
        <sz val="11"/>
        <color theme="1"/>
        <rFont val="Calibri"/>
        <family val="2"/>
        <scheme val="minor"/>
      </rPr>
      <t>*P6-7</t>
    </r>
    <r>
      <rPr>
        <sz val="11"/>
        <color theme="1"/>
        <rFont val="Calibri"/>
        <family val="2"/>
        <scheme val="minor"/>
      </rPr>
      <t xml:space="preserve"> BAEN 509: Applied Methods in Technology Start-ups at CDL – 3 credits</t>
    </r>
  </si>
  <si>
    <r>
      <rPr>
        <b/>
        <sz val="11"/>
        <color theme="1"/>
        <rFont val="Calibri"/>
        <family val="2"/>
        <scheme val="minor"/>
      </rPr>
      <t xml:space="preserve">*P7 </t>
    </r>
    <r>
      <rPr>
        <sz val="11"/>
        <color theme="1"/>
        <rFont val="Calibri"/>
        <family val="2"/>
        <scheme val="minor"/>
      </rPr>
      <t>BASC 524: Supply Chain Analytics – 1.5 credits</t>
    </r>
  </si>
  <si>
    <r>
      <rPr>
        <b/>
        <sz val="11"/>
        <color theme="1"/>
        <rFont val="Calibri"/>
        <family val="2"/>
        <scheme val="minor"/>
      </rPr>
      <t>*P7</t>
    </r>
    <r>
      <rPr>
        <sz val="11"/>
        <color theme="1"/>
        <rFont val="Calibri"/>
        <family val="2"/>
        <scheme val="minor"/>
      </rPr>
      <t xml:space="preserve"> BAEN 502: Growing &amp; Exiting a Venture – 1.5 credits</t>
    </r>
  </si>
  <si>
    <r>
      <rPr>
        <b/>
        <sz val="11"/>
        <color theme="1"/>
        <rFont val="Calibri"/>
        <family val="2"/>
        <scheme val="minor"/>
      </rPr>
      <t xml:space="preserve">*P7 </t>
    </r>
    <r>
      <rPr>
        <sz val="11"/>
        <color theme="1"/>
        <rFont val="Calibri"/>
        <family val="2"/>
        <scheme val="minor"/>
      </rPr>
      <t>BAIT 515: Al Commercialization – 1.5 credits</t>
    </r>
  </si>
  <si>
    <r>
      <rPr>
        <b/>
        <sz val="11"/>
        <color theme="1"/>
        <rFont val="Calibri"/>
        <family val="2"/>
        <scheme val="minor"/>
      </rPr>
      <t>*P7</t>
    </r>
    <r>
      <rPr>
        <sz val="11"/>
        <color theme="1"/>
        <rFont val="Calibri"/>
        <family val="2"/>
        <scheme val="minor"/>
      </rPr>
      <t xml:space="preserve"> BAIT 516: Health &amp; Technology – 1.5 credits</t>
    </r>
  </si>
  <si>
    <t>TAL Mandatory Track Course</t>
  </si>
  <si>
    <t>BAMA 580C: Tech Product Management</t>
  </si>
  <si>
    <t>BAIT 518: Data Visualization</t>
  </si>
  <si>
    <t>BA 507: BSI Global</t>
  </si>
  <si>
    <t>BAMA 505: Business Development</t>
  </si>
  <si>
    <t>BAMA 580C Tech Product Management</t>
  </si>
  <si>
    <t>BAIT 518 Data Visualization</t>
  </si>
  <si>
    <t>BAMA 505 Business Development</t>
  </si>
  <si>
    <t>At least one TAL elective</t>
  </si>
  <si>
    <t xml:space="preserve"> FTMBA Class of 2024 </t>
  </si>
  <si>
    <t>Technology Analytics Leadership Track Program Planning Worksheet</t>
  </si>
  <si>
    <r>
      <t xml:space="preserve"> At least </t>
    </r>
    <r>
      <rPr>
        <b/>
        <u/>
        <sz val="11"/>
        <rFont val="Calibri"/>
        <family val="2"/>
        <scheme val="minor"/>
      </rPr>
      <t>one</t>
    </r>
    <r>
      <rPr>
        <b/>
        <sz val="11"/>
        <rFont val="Calibri"/>
        <family val="2"/>
        <scheme val="minor"/>
      </rPr>
      <t xml:space="preserve"> 1.5 credit TECHNOLOGY &amp; ANALYTICS LEADERSHIP Track elective course must be taken (or substitute courses if on exchange) to complete your track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</si>
</sst>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u/>
      <sz val="11"/>
      <color theme="10"/>
      <name val="Calibri"/>
      <family val="2"/>
      <scheme val="minor"/>
    </font>
    <font>
      <i/>
      <sz val="11"/>
      <color theme="1"/>
      <name val="Calibri"/>
      <family val="2"/>
      <scheme val="minor"/>
    </font>
    <font>
      <sz val="11"/>
      <name val="Calibri"/>
      <family val="2"/>
      <scheme val="minor"/>
    </font>
    <font>
      <b/>
      <sz val="14"/>
      <name val="Calibri"/>
      <family val="2"/>
      <scheme val="minor"/>
    </font>
    <font>
      <b/>
      <sz val="11"/>
      <name val="Calibri"/>
      <family val="2"/>
      <scheme val="minor"/>
    </font>
    <font>
      <i/>
      <sz val="14"/>
      <name val="Calibri"/>
      <family val="2"/>
      <scheme val="minor"/>
    </font>
    <font>
      <b/>
      <u/>
      <sz val="11"/>
      <name val="Calibri"/>
      <family val="2"/>
      <scheme val="minor"/>
    </font>
    <font>
      <u/>
      <sz val="1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rgb="FFE9D5EF"/>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5" fillId="0" borderId="0" applyNumberFormat="0" applyFill="0" applyBorder="0" applyAlignment="0" applyProtection="0"/>
  </cellStyleXfs>
  <cellXfs count="121">
    <xf numFmtId="0" fontId="0" fillId="0" borderId="0" xfId="0"/>
    <xf numFmtId="0" fontId="0" fillId="0" borderId="0" xfId="0" applyAlignment="1" applyProtection="1">
      <alignment horizontal="left" vertical="top"/>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horizontal="left" vertical="top"/>
    </xf>
    <xf numFmtId="0" fontId="0" fillId="3" borderId="15" xfId="0" applyFill="1" applyBorder="1" applyAlignment="1" applyProtection="1">
      <alignment horizontal="left"/>
    </xf>
    <xf numFmtId="0" fontId="2" fillId="3" borderId="16" xfId="0" applyFont="1" applyFill="1" applyBorder="1" applyAlignment="1" applyProtection="1">
      <alignment horizontal="left" vertical="center"/>
    </xf>
    <xf numFmtId="0" fontId="0" fillId="3" borderId="17" xfId="0" applyFill="1" applyBorder="1" applyAlignment="1" applyProtection="1"/>
    <xf numFmtId="0" fontId="2" fillId="3" borderId="18" xfId="0" applyFont="1" applyFill="1" applyBorder="1" applyAlignment="1" applyProtection="1">
      <alignment horizontal="left" vertical="center"/>
    </xf>
    <xf numFmtId="0" fontId="0" fillId="0" borderId="0" xfId="0" applyBorder="1" applyAlignment="1" applyProtection="1">
      <alignment wrapText="1"/>
    </xf>
    <xf numFmtId="0" fontId="2" fillId="0" borderId="0" xfId="0" applyFont="1" applyAlignment="1" applyProtection="1">
      <alignment vertical="center"/>
    </xf>
    <xf numFmtId="0" fontId="0" fillId="0" borderId="0" xfId="0" applyAlignment="1" applyProtection="1"/>
    <xf numFmtId="0" fontId="1" fillId="5" borderId="0" xfId="0" applyFont="1" applyFill="1" applyProtection="1"/>
    <xf numFmtId="0" fontId="0" fillId="5" borderId="0" xfId="0" applyFill="1" applyAlignment="1" applyProtection="1"/>
    <xf numFmtId="0" fontId="4" fillId="0" borderId="0" xfId="0" applyFont="1" applyProtection="1"/>
    <xf numFmtId="0" fontId="0" fillId="0" borderId="0" xfId="0" applyProtection="1"/>
    <xf numFmtId="0" fontId="1" fillId="5" borderId="0" xfId="0" applyFont="1" applyFill="1" applyAlignment="1" applyProtection="1">
      <alignment vertical="center"/>
    </xf>
    <xf numFmtId="0" fontId="0" fillId="5" borderId="0" xfId="0" applyFill="1" applyProtection="1"/>
    <xf numFmtId="0" fontId="4" fillId="0" borderId="0" xfId="0" applyFont="1" applyAlignment="1" applyProtection="1">
      <alignment vertical="center"/>
    </xf>
    <xf numFmtId="0" fontId="0" fillId="0" borderId="0" xfId="0" applyAlignment="1" applyProtection="1">
      <alignment vertical="center"/>
    </xf>
    <xf numFmtId="0" fontId="3" fillId="0" borderId="0" xfId="0" applyFont="1" applyProtection="1"/>
    <xf numFmtId="0" fontId="1" fillId="0" borderId="0" xfId="0" applyFont="1" applyProtection="1"/>
    <xf numFmtId="49" fontId="1" fillId="0" borderId="0" xfId="0" applyNumberFormat="1" applyFont="1" applyProtection="1"/>
    <xf numFmtId="0" fontId="6" fillId="0" borderId="0" xfId="0" applyFont="1" applyProtection="1"/>
    <xf numFmtId="0" fontId="0" fillId="0" borderId="0" xfId="0" applyFont="1" applyProtection="1"/>
    <xf numFmtId="0" fontId="2" fillId="3" borderId="19" xfId="0" applyFont="1" applyFill="1" applyBorder="1" applyAlignment="1" applyProtection="1">
      <alignment vertical="center"/>
    </xf>
    <xf numFmtId="0" fontId="0" fillId="0" borderId="22" xfId="0" applyBorder="1" applyProtection="1"/>
    <xf numFmtId="0" fontId="7" fillId="3" borderId="15" xfId="0" applyFont="1" applyFill="1" applyBorder="1" applyAlignment="1" applyProtection="1">
      <alignment horizontal="left" vertical="top"/>
    </xf>
    <xf numFmtId="0" fontId="8" fillId="3" borderId="23" xfId="0" applyFont="1" applyFill="1" applyBorder="1" applyAlignment="1" applyProtection="1">
      <alignment horizontal="left" vertical="top"/>
    </xf>
    <xf numFmtId="0" fontId="7" fillId="0" borderId="16" xfId="0" applyFont="1" applyBorder="1" applyAlignment="1" applyProtection="1">
      <alignment vertical="center"/>
    </xf>
    <xf numFmtId="0" fontId="7" fillId="0" borderId="0" xfId="0" applyFont="1" applyAlignment="1" applyProtection="1">
      <alignment vertical="center"/>
      <protection locked="0"/>
    </xf>
    <xf numFmtId="0" fontId="7" fillId="3" borderId="17" xfId="0" applyFont="1" applyFill="1" applyBorder="1" applyAlignment="1" applyProtection="1">
      <alignment horizontal="left" vertical="top"/>
    </xf>
    <xf numFmtId="0" fontId="8" fillId="3" borderId="14" xfId="0" applyFont="1" applyFill="1" applyBorder="1" applyAlignment="1" applyProtection="1">
      <alignment horizontal="left" vertical="top"/>
    </xf>
    <xf numFmtId="0" fontId="7" fillId="0" borderId="18" xfId="0" applyFont="1" applyBorder="1" applyAlignment="1" applyProtection="1">
      <alignment horizontal="center" vertical="center"/>
    </xf>
    <xf numFmtId="0" fontId="8"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5" xfId="0" applyFont="1" applyBorder="1" applyAlignment="1" applyProtection="1">
      <alignment vertical="center"/>
      <protection locked="0"/>
    </xf>
    <xf numFmtId="0" fontId="9" fillId="0" borderId="23" xfId="0" applyFont="1" applyBorder="1" applyAlignment="1" applyProtection="1">
      <alignment vertical="center"/>
      <protection locked="0"/>
    </xf>
    <xf numFmtId="0" fontId="7" fillId="0" borderId="16" xfId="0" applyFont="1" applyBorder="1" applyAlignment="1" applyProtection="1">
      <alignment horizontal="center" vertical="center"/>
      <protection locked="0"/>
    </xf>
    <xf numFmtId="0" fontId="7" fillId="0" borderId="2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7" fillId="0" borderId="21" xfId="0" applyFont="1" applyBorder="1" applyAlignment="1" applyProtection="1">
      <alignment horizontal="center" vertical="center"/>
      <protection locked="0"/>
    </xf>
    <xf numFmtId="0" fontId="7" fillId="0" borderId="21"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7" fillId="0" borderId="18" xfId="0" applyFont="1" applyBorder="1" applyAlignment="1" applyProtection="1">
      <alignment vertical="center"/>
      <protection locked="0"/>
    </xf>
    <xf numFmtId="0" fontId="10" fillId="0" borderId="0" xfId="0" applyFont="1" applyAlignment="1" applyProtection="1">
      <alignment horizontal="left" vertical="center"/>
      <protection locked="0"/>
    </xf>
    <xf numFmtId="0" fontId="9" fillId="2" borderId="2" xfId="0" applyFont="1" applyFill="1" applyBorder="1" applyAlignment="1" applyProtection="1">
      <alignment vertical="center"/>
    </xf>
    <xf numFmtId="0" fontId="9" fillId="2" borderId="3" xfId="0" applyFont="1" applyFill="1" applyBorder="1" applyAlignment="1" applyProtection="1">
      <alignment vertical="center"/>
    </xf>
    <xf numFmtId="0" fontId="9" fillId="2" borderId="7" xfId="0" applyFont="1" applyFill="1" applyBorder="1" applyAlignment="1" applyProtection="1">
      <alignment vertical="center" wrapText="1"/>
    </xf>
    <xf numFmtId="0" fontId="9" fillId="2" borderId="5" xfId="0" applyFont="1" applyFill="1" applyBorder="1" applyAlignment="1" applyProtection="1">
      <alignment vertical="center"/>
    </xf>
    <xf numFmtId="0" fontId="7" fillId="0" borderId="6" xfId="0" applyFont="1" applyBorder="1" applyAlignment="1" applyProtection="1">
      <alignment horizontal="center" vertical="center"/>
    </xf>
    <xf numFmtId="0" fontId="7" fillId="0" borderId="4" xfId="0" applyFont="1" applyBorder="1" applyAlignment="1" applyProtection="1">
      <alignment vertical="center"/>
    </xf>
    <xf numFmtId="0" fontId="7" fillId="3" borderId="6" xfId="0" applyFont="1" applyFill="1" applyBorder="1" applyAlignment="1" applyProtection="1">
      <alignment horizontal="center" vertical="center"/>
      <protection locked="0"/>
    </xf>
    <xf numFmtId="0" fontId="7" fillId="0" borderId="7" xfId="0" applyFont="1" applyBorder="1" applyAlignment="1" applyProtection="1">
      <alignment horizontal="center" vertical="center"/>
    </xf>
    <xf numFmtId="0" fontId="7" fillId="0" borderId="1" xfId="0" applyFont="1" applyBorder="1" applyAlignment="1" applyProtection="1">
      <alignment vertical="center"/>
    </xf>
    <xf numFmtId="0" fontId="9" fillId="5" borderId="7" xfId="0" applyFont="1" applyFill="1" applyBorder="1" applyAlignment="1" applyProtection="1">
      <alignment horizontal="center" vertical="center"/>
    </xf>
    <xf numFmtId="0" fontId="9" fillId="5" borderId="1" xfId="0" applyFont="1" applyFill="1" applyBorder="1" applyAlignment="1" applyProtection="1">
      <alignment vertical="center"/>
    </xf>
    <xf numFmtId="0" fontId="9" fillId="0" borderId="0" xfId="0" applyFont="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3" borderId="13" xfId="0" applyFont="1" applyFill="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xf>
    <xf numFmtId="0" fontId="7" fillId="6" borderId="4" xfId="0" applyFont="1" applyFill="1" applyBorder="1" applyAlignment="1" applyProtection="1">
      <alignment vertical="center"/>
    </xf>
    <xf numFmtId="0" fontId="7" fillId="6" borderId="0" xfId="0" applyFont="1" applyFill="1" applyAlignment="1" applyProtection="1">
      <alignment vertical="center"/>
    </xf>
    <xf numFmtId="0" fontId="7" fillId="0" borderId="0" xfId="0" applyFont="1" applyAlignment="1" applyProtection="1">
      <alignment vertical="center"/>
    </xf>
    <xf numFmtId="0" fontId="7" fillId="0" borderId="7" xfId="0" applyFont="1" applyFill="1" applyBorder="1" applyAlignment="1" applyProtection="1">
      <alignment horizontal="center" vertical="center"/>
    </xf>
    <xf numFmtId="0" fontId="7" fillId="0" borderId="1" xfId="0" applyFont="1" applyFill="1" applyBorder="1" applyAlignment="1" applyProtection="1">
      <alignment vertical="center"/>
    </xf>
    <xf numFmtId="0" fontId="7" fillId="3" borderId="7" xfId="0" applyFont="1" applyFill="1" applyBorder="1" applyAlignment="1" applyProtection="1">
      <alignment horizontal="center" vertical="center"/>
    </xf>
    <xf numFmtId="0" fontId="7" fillId="0" borderId="9" xfId="0" applyFont="1" applyBorder="1" applyAlignment="1" applyProtection="1">
      <alignment vertical="center"/>
    </xf>
    <xf numFmtId="0" fontId="7" fillId="3" borderId="7" xfId="0" applyFont="1" applyFill="1" applyBorder="1" applyAlignment="1" applyProtection="1">
      <alignment horizontal="center" vertical="center"/>
      <protection locked="0"/>
    </xf>
    <xf numFmtId="0" fontId="7" fillId="0" borderId="9" xfId="0" applyFont="1" applyBorder="1" applyAlignment="1" applyProtection="1">
      <alignment vertical="center"/>
      <protection locked="0"/>
    </xf>
    <xf numFmtId="0" fontId="9" fillId="5" borderId="9" xfId="0" applyFont="1" applyFill="1" applyBorder="1" applyAlignment="1" applyProtection="1">
      <alignment vertical="center"/>
    </xf>
    <xf numFmtId="0" fontId="9" fillId="0" borderId="12" xfId="0" applyFont="1" applyBorder="1" applyAlignment="1" applyProtection="1">
      <alignment horizontal="center" vertical="center"/>
    </xf>
    <xf numFmtId="0" fontId="9" fillId="0" borderId="12" xfId="0" applyFont="1" applyBorder="1" applyAlignment="1" applyProtection="1">
      <alignment vertical="center"/>
    </xf>
    <xf numFmtId="0" fontId="7" fillId="3" borderId="3" xfId="0" applyFont="1" applyFill="1" applyBorder="1" applyAlignment="1" applyProtection="1">
      <alignment horizontal="center" vertical="center"/>
      <protection locked="0"/>
    </xf>
    <xf numFmtId="0" fontId="7" fillId="6" borderId="1" xfId="0" applyFont="1" applyFill="1" applyBorder="1" applyAlignment="1" applyProtection="1">
      <alignment vertical="center"/>
    </xf>
    <xf numFmtId="0" fontId="7" fillId="0" borderId="7"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5" borderId="10" xfId="0" applyFont="1" applyFill="1" applyBorder="1" applyAlignment="1" applyProtection="1">
      <alignment horizontal="center" vertical="center"/>
    </xf>
    <xf numFmtId="0" fontId="9" fillId="0" borderId="9" xfId="0" applyFont="1" applyBorder="1" applyAlignment="1" applyProtection="1">
      <alignment horizontal="center" vertical="center"/>
    </xf>
    <xf numFmtId="0" fontId="7" fillId="0" borderId="8" xfId="0" applyFont="1" applyBorder="1" applyAlignment="1" applyProtection="1">
      <alignment vertical="center"/>
    </xf>
    <xf numFmtId="0" fontId="7" fillId="3" borderId="7" xfId="0" applyFont="1" applyFill="1" applyBorder="1" applyAlignment="1" applyProtection="1">
      <alignment vertical="center"/>
    </xf>
    <xf numFmtId="0" fontId="7" fillId="0" borderId="11" xfId="0" applyFont="1" applyBorder="1" applyAlignment="1" applyProtection="1">
      <alignment vertical="center"/>
    </xf>
    <xf numFmtId="0" fontId="9" fillId="0" borderId="12"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9" fillId="0" borderId="13" xfId="0" applyFont="1" applyBorder="1" applyAlignment="1" applyProtection="1">
      <alignment horizontal="center" vertical="center"/>
      <protection locked="0"/>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vertical="center"/>
    </xf>
    <xf numFmtId="0" fontId="9" fillId="0" borderId="10"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xf>
    <xf numFmtId="0" fontId="9" fillId="2" borderId="2" xfId="0" applyFont="1" applyFill="1" applyBorder="1" applyAlignment="1" applyProtection="1">
      <alignment vertical="center" wrapText="1"/>
    </xf>
    <xf numFmtId="0" fontId="7" fillId="2" borderId="8" xfId="0" applyFont="1" applyFill="1" applyBorder="1" applyAlignment="1" applyProtection="1">
      <alignment vertical="center"/>
    </xf>
    <xf numFmtId="0" fontId="7" fillId="0" borderId="6" xfId="0" applyFont="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9" fillId="3" borderId="10" xfId="0" applyFont="1" applyFill="1" applyBorder="1" applyAlignment="1" applyProtection="1">
      <alignment horizontal="center" vertical="center"/>
    </xf>
    <xf numFmtId="0" fontId="7" fillId="3" borderId="10"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9" fillId="3" borderId="2" xfId="0" applyFont="1" applyFill="1" applyBorder="1" applyAlignment="1" applyProtection="1">
      <alignment horizontal="center" vertical="center"/>
    </xf>
    <xf numFmtId="0" fontId="9" fillId="3" borderId="2" xfId="0" applyFont="1" applyFill="1" applyBorder="1" applyAlignment="1" applyProtection="1">
      <alignment vertical="center"/>
    </xf>
    <xf numFmtId="0" fontId="7" fillId="3" borderId="2" xfId="0" applyFont="1" applyFill="1" applyBorder="1" applyAlignment="1" applyProtection="1">
      <alignment horizontal="left" vertical="center"/>
    </xf>
    <xf numFmtId="0" fontId="9" fillId="3" borderId="14" xfId="0" applyFont="1" applyFill="1" applyBorder="1" applyAlignment="1" applyProtection="1">
      <alignment horizontal="center" vertical="center"/>
    </xf>
    <xf numFmtId="0" fontId="9" fillId="3" borderId="14" xfId="0" applyFont="1" applyFill="1" applyBorder="1" applyAlignment="1" applyProtection="1">
      <alignment vertical="center"/>
    </xf>
    <xf numFmtId="0" fontId="7" fillId="3" borderId="14" xfId="0" applyFont="1" applyFill="1" applyBorder="1" applyAlignment="1" applyProtection="1">
      <alignment vertical="center"/>
    </xf>
    <xf numFmtId="0" fontId="7" fillId="0" borderId="0" xfId="0" applyFont="1" applyFill="1" applyAlignment="1" applyProtection="1">
      <alignment vertical="center"/>
    </xf>
    <xf numFmtId="0" fontId="9" fillId="4" borderId="0" xfId="0" applyFont="1" applyFill="1" applyAlignment="1" applyProtection="1">
      <alignment vertical="center"/>
    </xf>
    <xf numFmtId="0" fontId="7" fillId="4" borderId="0" xfId="0" applyFont="1" applyFill="1" applyAlignment="1" applyProtection="1">
      <alignment vertical="center"/>
    </xf>
    <xf numFmtId="0" fontId="7" fillId="4" borderId="0" xfId="0" applyFont="1" applyFill="1" applyProtection="1"/>
    <xf numFmtId="0" fontId="9" fillId="4" borderId="0" xfId="0" applyFont="1" applyFill="1" applyProtection="1"/>
    <xf numFmtId="0" fontId="7" fillId="4" borderId="0" xfId="0" applyFont="1" applyFill="1" applyAlignment="1" applyProtection="1">
      <alignment horizontal="center" vertical="center"/>
    </xf>
    <xf numFmtId="0" fontId="12" fillId="4" borderId="0" xfId="1" applyFont="1" applyFill="1" applyAlignment="1" applyProtection="1">
      <alignment vertical="center"/>
      <protection locked="0"/>
    </xf>
    <xf numFmtId="0" fontId="9" fillId="5" borderId="7" xfId="0" applyFont="1" applyFill="1" applyBorder="1" applyAlignment="1" applyProtection="1">
      <alignment horizontal="center" vertical="center"/>
      <protection locked="0"/>
    </xf>
    <xf numFmtId="0" fontId="0" fillId="0" borderId="15" xfId="0" applyBorder="1" applyAlignment="1" applyProtection="1">
      <alignment wrapText="1"/>
    </xf>
    <xf numFmtId="0" fontId="0" fillId="0" borderId="16" xfId="0" applyBorder="1" applyAlignment="1" applyProtection="1">
      <alignment wrapText="1"/>
    </xf>
    <xf numFmtId="0" fontId="0" fillId="0" borderId="20" xfId="0" applyBorder="1" applyAlignment="1" applyProtection="1">
      <alignment wrapText="1"/>
    </xf>
    <xf numFmtId="0" fontId="0" fillId="0" borderId="21" xfId="0" applyBorder="1" applyAlignment="1" applyProtection="1">
      <alignment wrapText="1"/>
    </xf>
    <xf numFmtId="0" fontId="0" fillId="0" borderId="17" xfId="0" applyBorder="1" applyAlignment="1" applyProtection="1">
      <alignment wrapText="1"/>
    </xf>
    <xf numFmtId="0" fontId="0" fillId="0" borderId="18" xfId="0" applyBorder="1" applyAlignment="1" applyProtection="1">
      <alignment wrapText="1"/>
    </xf>
  </cellXfs>
  <cellStyles count="2">
    <cellStyle name="Hyperlink" xfId="1" builtinId="8"/>
    <cellStyle name="Normal" xfId="0" builtinId="0"/>
  </cellStyles>
  <dxfs count="0"/>
  <tableStyles count="0" defaultTableStyle="TableStyleMedium2" defaultPivotStyle="PivotStyleLight16"/>
  <colors>
    <mruColors>
      <color rgb="FFE9D5EF"/>
      <color rgb="FFDBB8E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forms.sauder.ubc.ca/overload-requ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1"/>
  <sheetViews>
    <sheetView topLeftCell="A28" workbookViewId="0">
      <selection activeCell="D1" sqref="D1"/>
    </sheetView>
  </sheetViews>
  <sheetFormatPr defaultRowHeight="15" x14ac:dyDescent="0.25"/>
  <cols>
    <col min="1" max="1" width="9.140625" style="2"/>
    <col min="2" max="2" width="9.140625" style="15"/>
    <col min="3" max="3" width="122.140625" style="15" customWidth="1"/>
    <col min="4" max="16384" width="9.140625" style="2"/>
  </cols>
  <sheetData>
    <row r="1" spans="1:4" ht="15.75" thickBot="1" x14ac:dyDescent="0.3">
      <c r="A1" s="1"/>
      <c r="B1" s="4"/>
      <c r="C1" s="4"/>
      <c r="D1" s="1"/>
    </row>
    <row r="2" spans="1:4" ht="18.75" x14ac:dyDescent="0.25">
      <c r="A2" s="1"/>
      <c r="B2" s="5"/>
      <c r="C2" s="6" t="s">
        <v>130</v>
      </c>
      <c r="D2" s="1"/>
    </row>
    <row r="3" spans="1:4" ht="19.5" thickBot="1" x14ac:dyDescent="0.3">
      <c r="B3" s="7"/>
      <c r="C3" s="8" t="s">
        <v>131</v>
      </c>
    </row>
    <row r="4" spans="1:4" ht="32.25" customHeight="1" x14ac:dyDescent="0.25">
      <c r="B4" s="115" t="s">
        <v>103</v>
      </c>
      <c r="C4" s="116"/>
    </row>
    <row r="5" spans="1:4" ht="32.25" customHeight="1" x14ac:dyDescent="0.25">
      <c r="B5" s="117"/>
      <c r="C5" s="118"/>
    </row>
    <row r="6" spans="1:4" x14ac:dyDescent="0.25">
      <c r="B6" s="117"/>
      <c r="C6" s="118"/>
    </row>
    <row r="7" spans="1:4" x14ac:dyDescent="0.25">
      <c r="B7" s="117"/>
      <c r="C7" s="118"/>
    </row>
    <row r="8" spans="1:4" x14ac:dyDescent="0.25">
      <c r="B8" s="117"/>
      <c r="C8" s="118"/>
    </row>
    <row r="9" spans="1:4" ht="25.5" customHeight="1" thickBot="1" x14ac:dyDescent="0.3">
      <c r="B9" s="119"/>
      <c r="C9" s="120"/>
    </row>
    <row r="10" spans="1:4" ht="25.5" customHeight="1" x14ac:dyDescent="0.25">
      <c r="B10" s="9"/>
      <c r="C10" s="9"/>
    </row>
    <row r="11" spans="1:4" ht="36" customHeight="1" x14ac:dyDescent="0.25">
      <c r="B11" s="10" t="s">
        <v>71</v>
      </c>
      <c r="C11" s="11"/>
    </row>
    <row r="12" spans="1:4" x14ac:dyDescent="0.25">
      <c r="B12" s="11"/>
      <c r="C12" s="11"/>
    </row>
    <row r="13" spans="1:4" x14ac:dyDescent="0.25">
      <c r="B13" s="12" t="s">
        <v>72</v>
      </c>
      <c r="C13" s="13"/>
    </row>
    <row r="14" spans="1:4" x14ac:dyDescent="0.25">
      <c r="B14" s="14" t="s">
        <v>73</v>
      </c>
      <c r="C14" s="11"/>
    </row>
    <row r="15" spans="1:4" x14ac:dyDescent="0.25">
      <c r="B15" s="11" t="s">
        <v>74</v>
      </c>
      <c r="C15" s="11"/>
    </row>
    <row r="16" spans="1:4" x14ac:dyDescent="0.25">
      <c r="B16" s="11" t="s">
        <v>75</v>
      </c>
      <c r="C16" s="11"/>
    </row>
    <row r="17" spans="2:3" x14ac:dyDescent="0.25">
      <c r="B17" s="11" t="s">
        <v>76</v>
      </c>
      <c r="C17" s="11"/>
    </row>
    <row r="18" spans="2:3" x14ac:dyDescent="0.25">
      <c r="B18" s="11" t="s">
        <v>77</v>
      </c>
    </row>
    <row r="19" spans="2:3" x14ac:dyDescent="0.25">
      <c r="B19" s="11" t="s">
        <v>78</v>
      </c>
    </row>
    <row r="20" spans="2:3" x14ac:dyDescent="0.25">
      <c r="B20" s="11" t="s">
        <v>99</v>
      </c>
    </row>
    <row r="21" spans="2:3" x14ac:dyDescent="0.25">
      <c r="B21" s="15" t="s">
        <v>79</v>
      </c>
    </row>
    <row r="22" spans="2:3" x14ac:dyDescent="0.25">
      <c r="B22" s="15" t="s">
        <v>80</v>
      </c>
    </row>
    <row r="23" spans="2:3" x14ac:dyDescent="0.25">
      <c r="B23" s="15" t="s">
        <v>81</v>
      </c>
    </row>
    <row r="24" spans="2:3" x14ac:dyDescent="0.25">
      <c r="B24" s="15" t="s">
        <v>82</v>
      </c>
    </row>
    <row r="26" spans="2:3" x14ac:dyDescent="0.25">
      <c r="B26" s="16" t="s">
        <v>83</v>
      </c>
      <c r="C26" s="17"/>
    </row>
    <row r="27" spans="2:3" x14ac:dyDescent="0.25">
      <c r="B27" s="18" t="s">
        <v>84</v>
      </c>
    </row>
    <row r="28" spans="2:3" x14ac:dyDescent="0.25">
      <c r="B28" s="19" t="s">
        <v>85</v>
      </c>
    </row>
    <row r="29" spans="2:3" x14ac:dyDescent="0.25">
      <c r="B29" s="19" t="s">
        <v>86</v>
      </c>
    </row>
    <row r="30" spans="2:3" x14ac:dyDescent="0.25">
      <c r="B30" s="19" t="s">
        <v>87</v>
      </c>
    </row>
    <row r="31" spans="2:3" x14ac:dyDescent="0.25">
      <c r="B31" s="19" t="s">
        <v>88</v>
      </c>
    </row>
    <row r="33" spans="2:3" x14ac:dyDescent="0.25">
      <c r="B33" s="12" t="s">
        <v>89</v>
      </c>
      <c r="C33" s="17"/>
    </row>
    <row r="34" spans="2:3" x14ac:dyDescent="0.25">
      <c r="B34" s="20" t="s">
        <v>90</v>
      </c>
    </row>
    <row r="35" spans="2:3" x14ac:dyDescent="0.25">
      <c r="B35" s="15" t="s">
        <v>91</v>
      </c>
    </row>
    <row r="36" spans="2:3" x14ac:dyDescent="0.25">
      <c r="B36" s="15" t="s">
        <v>92</v>
      </c>
    </row>
    <row r="37" spans="2:3" x14ac:dyDescent="0.25">
      <c r="B37" s="15" t="s">
        <v>93</v>
      </c>
    </row>
    <row r="38" spans="2:3" x14ac:dyDescent="0.25">
      <c r="B38" s="15" t="s">
        <v>94</v>
      </c>
    </row>
    <row r="40" spans="2:3" x14ac:dyDescent="0.25">
      <c r="B40" s="21" t="s">
        <v>104</v>
      </c>
    </row>
    <row r="41" spans="2:3" x14ac:dyDescent="0.25">
      <c r="B41" s="21"/>
    </row>
    <row r="42" spans="2:3" x14ac:dyDescent="0.25">
      <c r="B42" s="12" t="s">
        <v>105</v>
      </c>
      <c r="C42" s="17"/>
    </row>
    <row r="43" spans="2:3" x14ac:dyDescent="0.25">
      <c r="B43" s="20" t="s">
        <v>90</v>
      </c>
    </row>
    <row r="44" spans="2:3" x14ac:dyDescent="0.25">
      <c r="B44" s="21" t="s">
        <v>106</v>
      </c>
    </row>
    <row r="45" spans="2:3" x14ac:dyDescent="0.25">
      <c r="B45" s="21" t="s">
        <v>107</v>
      </c>
    </row>
    <row r="46" spans="2:3" x14ac:dyDescent="0.25">
      <c r="B46" s="21" t="s">
        <v>108</v>
      </c>
    </row>
    <row r="47" spans="2:3" x14ac:dyDescent="0.25">
      <c r="B47" s="21"/>
    </row>
    <row r="48" spans="2:3" x14ac:dyDescent="0.25">
      <c r="B48" s="22" t="s">
        <v>100</v>
      </c>
    </row>
    <row r="49" spans="2:2" x14ac:dyDescent="0.25">
      <c r="B49" s="21" t="s">
        <v>109</v>
      </c>
    </row>
    <row r="50" spans="2:2" x14ac:dyDescent="0.25">
      <c r="B50" s="23"/>
    </row>
    <row r="51" spans="2:2" x14ac:dyDescent="0.25">
      <c r="B51" s="24" t="s">
        <v>110</v>
      </c>
    </row>
    <row r="52" spans="2:2" x14ac:dyDescent="0.25">
      <c r="B52" s="24" t="s">
        <v>111</v>
      </c>
    </row>
    <row r="53" spans="2:2" x14ac:dyDescent="0.25">
      <c r="B53" s="24" t="s">
        <v>112</v>
      </c>
    </row>
    <row r="54" spans="2:2" x14ac:dyDescent="0.25">
      <c r="B54" s="24" t="s">
        <v>101</v>
      </c>
    </row>
    <row r="55" spans="2:2" x14ac:dyDescent="0.25">
      <c r="B55" s="24" t="s">
        <v>113</v>
      </c>
    </row>
    <row r="56" spans="2:2" x14ac:dyDescent="0.25">
      <c r="B56" s="24" t="s">
        <v>114</v>
      </c>
    </row>
    <row r="57" spans="2:2" x14ac:dyDescent="0.25">
      <c r="B57" s="24" t="s">
        <v>115</v>
      </c>
    </row>
    <row r="58" spans="2:2" x14ac:dyDescent="0.25">
      <c r="B58" s="24" t="s">
        <v>116</v>
      </c>
    </row>
    <row r="59" spans="2:2" x14ac:dyDescent="0.25">
      <c r="B59" s="24" t="s">
        <v>117</v>
      </c>
    </row>
    <row r="60" spans="2:2" x14ac:dyDescent="0.25">
      <c r="B60" s="24" t="s">
        <v>118</v>
      </c>
    </row>
    <row r="61" spans="2:2" x14ac:dyDescent="0.25">
      <c r="B61" s="24" t="s">
        <v>119</v>
      </c>
    </row>
    <row r="62" spans="2:2" x14ac:dyDescent="0.25">
      <c r="B62" s="24" t="s">
        <v>120</v>
      </c>
    </row>
    <row r="63" spans="2:2" x14ac:dyDescent="0.25">
      <c r="B63" s="24"/>
    </row>
    <row r="64" spans="2:2" x14ac:dyDescent="0.25">
      <c r="B64" s="23" t="s">
        <v>102</v>
      </c>
    </row>
    <row r="65" spans="2:3" x14ac:dyDescent="0.25">
      <c r="B65" s="24"/>
    </row>
    <row r="66" spans="2:3" x14ac:dyDescent="0.25">
      <c r="B66" s="12" t="s">
        <v>97</v>
      </c>
      <c r="C66" s="17"/>
    </row>
    <row r="67" spans="2:3" x14ac:dyDescent="0.25">
      <c r="B67" s="20" t="s">
        <v>73</v>
      </c>
    </row>
    <row r="68" spans="2:3" x14ac:dyDescent="0.25">
      <c r="B68" s="15" t="s">
        <v>98</v>
      </c>
    </row>
    <row r="69" spans="2:3" x14ac:dyDescent="0.25">
      <c r="B69" s="15" t="s">
        <v>95</v>
      </c>
    </row>
    <row r="70" spans="2:3" ht="15.75" thickBot="1" x14ac:dyDescent="0.3"/>
    <row r="71" spans="2:3" ht="35.25" customHeight="1" thickBot="1" x14ac:dyDescent="0.3">
      <c r="B71" s="25" t="s">
        <v>96</v>
      </c>
      <c r="C71" s="26"/>
    </row>
  </sheetData>
  <sheetProtection sheet="1" objects="1" scenarios="1" selectLockedCells="1"/>
  <mergeCells count="1">
    <mergeCell ref="B4:C9"/>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92"/>
  <sheetViews>
    <sheetView tabSelected="1" workbookViewId="0">
      <selection activeCell="I18" sqref="I18"/>
    </sheetView>
  </sheetViews>
  <sheetFormatPr defaultColWidth="9.140625" defaultRowHeight="15" x14ac:dyDescent="0.25"/>
  <cols>
    <col min="1" max="1" width="9.140625" style="3"/>
    <col min="2" max="2" width="14.5703125" style="3" customWidth="1"/>
    <col min="3" max="3" width="104.85546875" style="3" customWidth="1"/>
    <col min="4" max="4" width="18.5703125" style="3" customWidth="1"/>
    <col min="5" max="16384" width="9.140625" style="3"/>
  </cols>
  <sheetData>
    <row r="1" spans="2:7" ht="15.75" thickBot="1" x14ac:dyDescent="0.3"/>
    <row r="2" spans="2:7" ht="18.75" x14ac:dyDescent="0.25">
      <c r="B2" s="27"/>
      <c r="C2" s="28" t="s">
        <v>130</v>
      </c>
      <c r="D2" s="29"/>
      <c r="E2" s="30"/>
      <c r="F2" s="30"/>
      <c r="G2" s="30"/>
    </row>
    <row r="3" spans="2:7" ht="19.5" thickBot="1" x14ac:dyDescent="0.3">
      <c r="B3" s="31"/>
      <c r="C3" s="32" t="s">
        <v>131</v>
      </c>
      <c r="D3" s="33"/>
      <c r="E3" s="30"/>
      <c r="F3" s="30"/>
      <c r="G3" s="30"/>
    </row>
    <row r="4" spans="2:7" ht="19.5" thickBot="1" x14ac:dyDescent="0.3">
      <c r="B4" s="30"/>
      <c r="C4" s="34"/>
      <c r="D4" s="35"/>
      <c r="E4" s="30"/>
      <c r="F4" s="30"/>
      <c r="G4" s="30"/>
    </row>
    <row r="5" spans="2:7" x14ac:dyDescent="0.25">
      <c r="B5" s="36"/>
      <c r="C5" s="37" t="s">
        <v>28</v>
      </c>
      <c r="D5" s="38"/>
      <c r="E5" s="30"/>
      <c r="F5" s="30"/>
      <c r="G5" s="30"/>
    </row>
    <row r="6" spans="2:7" x14ac:dyDescent="0.25">
      <c r="B6" s="39"/>
      <c r="C6" s="40" t="s">
        <v>29</v>
      </c>
      <c r="D6" s="41"/>
      <c r="E6" s="30"/>
      <c r="F6" s="30"/>
      <c r="G6" s="30"/>
    </row>
    <row r="7" spans="2:7" x14ac:dyDescent="0.25">
      <c r="B7" s="39"/>
      <c r="C7" s="40" t="s">
        <v>30</v>
      </c>
      <c r="D7" s="41"/>
      <c r="E7" s="30"/>
      <c r="F7" s="30"/>
      <c r="G7" s="30"/>
    </row>
    <row r="8" spans="2:7" x14ac:dyDescent="0.25">
      <c r="B8" s="39"/>
      <c r="C8" s="40" t="s">
        <v>31</v>
      </c>
      <c r="D8" s="42"/>
      <c r="E8" s="30"/>
      <c r="F8" s="30"/>
      <c r="G8" s="30"/>
    </row>
    <row r="9" spans="2:7" ht="15.75" thickBot="1" x14ac:dyDescent="0.3">
      <c r="B9" s="43"/>
      <c r="C9" s="44" t="s">
        <v>32</v>
      </c>
      <c r="D9" s="45"/>
      <c r="E9" s="30"/>
      <c r="F9" s="30"/>
      <c r="G9" s="30"/>
    </row>
    <row r="10" spans="2:7" x14ac:dyDescent="0.25">
      <c r="B10" s="30"/>
      <c r="C10" s="30"/>
      <c r="D10" s="30"/>
      <c r="E10" s="30"/>
      <c r="F10" s="30"/>
      <c r="G10" s="30"/>
    </row>
    <row r="11" spans="2:7" ht="18.75" x14ac:dyDescent="0.25">
      <c r="B11" s="46"/>
      <c r="C11" s="30"/>
      <c r="D11" s="30"/>
      <c r="E11" s="30"/>
      <c r="F11" s="30"/>
      <c r="G11" s="30"/>
    </row>
    <row r="12" spans="2:7" x14ac:dyDescent="0.25">
      <c r="B12" s="47"/>
      <c r="C12" s="47" t="s">
        <v>0</v>
      </c>
      <c r="D12" s="48"/>
      <c r="E12" s="30"/>
      <c r="F12" s="30"/>
      <c r="G12" s="30"/>
    </row>
    <row r="13" spans="2:7" ht="30" x14ac:dyDescent="0.25">
      <c r="B13" s="49" t="s">
        <v>35</v>
      </c>
      <c r="C13" s="50" t="s">
        <v>38</v>
      </c>
      <c r="D13" s="49" t="s">
        <v>34</v>
      </c>
      <c r="E13" s="30"/>
      <c r="F13" s="30"/>
      <c r="G13" s="30"/>
    </row>
    <row r="14" spans="2:7" x14ac:dyDescent="0.25">
      <c r="B14" s="51">
        <v>2</v>
      </c>
      <c r="C14" s="52" t="s">
        <v>1</v>
      </c>
      <c r="D14" s="53"/>
      <c r="E14" s="30"/>
      <c r="F14" s="30"/>
      <c r="G14" s="30"/>
    </row>
    <row r="15" spans="2:7" x14ac:dyDescent="0.25">
      <c r="B15" s="54">
        <v>1.5</v>
      </c>
      <c r="C15" s="55" t="s">
        <v>2</v>
      </c>
      <c r="D15" s="53"/>
      <c r="E15" s="30"/>
      <c r="F15" s="30"/>
      <c r="G15" s="30"/>
    </row>
    <row r="16" spans="2:7" x14ac:dyDescent="0.25">
      <c r="B16" s="54">
        <v>1.5</v>
      </c>
      <c r="C16" s="55" t="s">
        <v>3</v>
      </c>
      <c r="D16" s="53"/>
      <c r="E16" s="30"/>
      <c r="F16" s="30"/>
      <c r="G16" s="30"/>
    </row>
    <row r="17" spans="2:7" x14ac:dyDescent="0.25">
      <c r="B17" s="54">
        <v>1.5</v>
      </c>
      <c r="C17" s="55" t="s">
        <v>4</v>
      </c>
      <c r="D17" s="53"/>
      <c r="E17" s="30"/>
      <c r="F17" s="30"/>
      <c r="G17" s="30"/>
    </row>
    <row r="18" spans="2:7" x14ac:dyDescent="0.25">
      <c r="B18" s="54">
        <v>1.5</v>
      </c>
      <c r="C18" s="55" t="s">
        <v>5</v>
      </c>
      <c r="D18" s="53"/>
      <c r="E18" s="30"/>
      <c r="F18" s="30"/>
      <c r="G18" s="30"/>
    </row>
    <row r="19" spans="2:7" x14ac:dyDescent="0.25">
      <c r="B19" s="54">
        <v>1.5</v>
      </c>
      <c r="C19" s="55" t="s">
        <v>6</v>
      </c>
      <c r="D19" s="53"/>
      <c r="E19" s="30"/>
      <c r="F19" s="30"/>
      <c r="G19" s="30"/>
    </row>
    <row r="20" spans="2:7" x14ac:dyDescent="0.25">
      <c r="B20" s="56">
        <v>9.5</v>
      </c>
      <c r="C20" s="57" t="s">
        <v>7</v>
      </c>
      <c r="D20" s="114">
        <f>SUM(D14:D19)</f>
        <v>0</v>
      </c>
      <c r="E20" s="30"/>
      <c r="F20" s="30"/>
      <c r="G20" s="30"/>
    </row>
    <row r="21" spans="2:7" x14ac:dyDescent="0.25">
      <c r="B21" s="58"/>
      <c r="C21" s="59"/>
      <c r="D21" s="60"/>
      <c r="E21" s="30"/>
      <c r="F21" s="30"/>
      <c r="G21" s="30"/>
    </row>
    <row r="22" spans="2:7" ht="30" x14ac:dyDescent="0.25">
      <c r="B22" s="49" t="s">
        <v>36</v>
      </c>
      <c r="C22" s="47" t="s">
        <v>37</v>
      </c>
      <c r="D22" s="49" t="s">
        <v>51</v>
      </c>
      <c r="E22" s="30"/>
      <c r="F22" s="30"/>
      <c r="G22" s="30"/>
    </row>
    <row r="23" spans="2:7" x14ac:dyDescent="0.25">
      <c r="B23" s="51">
        <v>2</v>
      </c>
      <c r="C23" s="52" t="s">
        <v>25</v>
      </c>
      <c r="D23" s="53"/>
      <c r="E23" s="30"/>
      <c r="F23" s="30"/>
      <c r="G23" s="30"/>
    </row>
    <row r="24" spans="2:7" x14ac:dyDescent="0.25">
      <c r="B24" s="54">
        <v>1.5</v>
      </c>
      <c r="C24" s="52" t="s">
        <v>8</v>
      </c>
      <c r="D24" s="53"/>
      <c r="E24" s="30"/>
      <c r="F24" s="30"/>
      <c r="G24" s="30"/>
    </row>
    <row r="25" spans="2:7" x14ac:dyDescent="0.25">
      <c r="B25" s="54">
        <v>1.5</v>
      </c>
      <c r="C25" s="55" t="s">
        <v>9</v>
      </c>
      <c r="D25" s="53"/>
      <c r="E25" s="30"/>
      <c r="F25" s="30"/>
      <c r="G25" s="30"/>
    </row>
    <row r="26" spans="2:7" x14ac:dyDescent="0.25">
      <c r="B26" s="54">
        <v>1.5</v>
      </c>
      <c r="C26" s="55" t="s">
        <v>26</v>
      </c>
      <c r="D26" s="53"/>
      <c r="E26" s="30"/>
      <c r="F26" s="30"/>
      <c r="G26" s="30"/>
    </row>
    <row r="27" spans="2:7" x14ac:dyDescent="0.25">
      <c r="B27" s="54">
        <v>1.5</v>
      </c>
      <c r="C27" s="55" t="s">
        <v>10</v>
      </c>
      <c r="D27" s="53"/>
      <c r="E27" s="30"/>
      <c r="F27" s="30"/>
      <c r="G27" s="30"/>
    </row>
    <row r="28" spans="2:7" x14ac:dyDescent="0.25">
      <c r="B28" s="54">
        <v>1.5</v>
      </c>
      <c r="C28" s="55" t="s">
        <v>11</v>
      </c>
      <c r="D28" s="53"/>
      <c r="E28" s="30"/>
      <c r="F28" s="30"/>
      <c r="G28" s="30"/>
    </row>
    <row r="29" spans="2:7" x14ac:dyDescent="0.25">
      <c r="B29" s="56">
        <v>9.5</v>
      </c>
      <c r="C29" s="57" t="s">
        <v>27</v>
      </c>
      <c r="D29" s="114">
        <f>SUM(D23:D28)</f>
        <v>0</v>
      </c>
      <c r="E29" s="30"/>
      <c r="F29" s="30"/>
      <c r="G29" s="30"/>
    </row>
    <row r="30" spans="2:7" x14ac:dyDescent="0.25">
      <c r="B30" s="61"/>
      <c r="C30" s="59"/>
      <c r="D30" s="62"/>
      <c r="E30" s="30"/>
      <c r="F30" s="30"/>
      <c r="G30" s="30"/>
    </row>
    <row r="31" spans="2:7" ht="30" x14ac:dyDescent="0.25">
      <c r="B31" s="49" t="s">
        <v>39</v>
      </c>
      <c r="C31" s="47" t="s">
        <v>40</v>
      </c>
      <c r="D31" s="49" t="s">
        <v>53</v>
      </c>
      <c r="E31" s="30"/>
      <c r="F31" s="30"/>
      <c r="G31" s="30"/>
    </row>
    <row r="32" spans="2:7" x14ac:dyDescent="0.25">
      <c r="B32" s="63">
        <v>1.5</v>
      </c>
      <c r="C32" s="64" t="s">
        <v>122</v>
      </c>
      <c r="D32" s="53"/>
      <c r="E32" s="65"/>
      <c r="F32" s="66" t="s">
        <v>121</v>
      </c>
      <c r="G32" s="30"/>
    </row>
    <row r="33" spans="2:7" x14ac:dyDescent="0.25">
      <c r="B33" s="67">
        <v>1.5</v>
      </c>
      <c r="C33" s="64" t="s">
        <v>123</v>
      </c>
      <c r="D33" s="53"/>
      <c r="E33" s="30"/>
      <c r="F33" s="30"/>
      <c r="G33" s="30"/>
    </row>
    <row r="34" spans="2:7" x14ac:dyDescent="0.25">
      <c r="B34" s="67">
        <v>1.5</v>
      </c>
      <c r="C34" s="68" t="s">
        <v>12</v>
      </c>
      <c r="D34" s="53"/>
      <c r="E34" s="30"/>
      <c r="F34" s="30"/>
      <c r="G34" s="30"/>
    </row>
    <row r="35" spans="2:7" x14ac:dyDescent="0.25">
      <c r="B35" s="69">
        <v>3</v>
      </c>
      <c r="C35" s="70" t="s">
        <v>124</v>
      </c>
      <c r="D35" s="53"/>
      <c r="E35" s="30"/>
      <c r="F35" s="30"/>
      <c r="G35" s="30"/>
    </row>
    <row r="36" spans="2:7" x14ac:dyDescent="0.25">
      <c r="B36" s="71">
        <v>1.5</v>
      </c>
      <c r="C36" s="72" t="s">
        <v>13</v>
      </c>
      <c r="D36" s="53"/>
      <c r="E36" s="30"/>
      <c r="F36" s="30"/>
      <c r="G36" s="30"/>
    </row>
    <row r="37" spans="2:7" x14ac:dyDescent="0.25">
      <c r="B37" s="56">
        <v>9</v>
      </c>
      <c r="C37" s="73" t="s">
        <v>14</v>
      </c>
      <c r="D37" s="114">
        <f>SUM(D32:D36)</f>
        <v>0</v>
      </c>
      <c r="E37" s="30"/>
      <c r="F37" s="30"/>
      <c r="G37" s="30"/>
    </row>
    <row r="38" spans="2:7" ht="14.25" customHeight="1" x14ac:dyDescent="0.25">
      <c r="B38" s="74"/>
      <c r="C38" s="75"/>
      <c r="D38" s="76"/>
      <c r="E38" s="30"/>
      <c r="F38" s="30"/>
      <c r="G38" s="30"/>
    </row>
    <row r="39" spans="2:7" ht="30" x14ac:dyDescent="0.25">
      <c r="B39" s="49" t="s">
        <v>41</v>
      </c>
      <c r="C39" s="47" t="s">
        <v>42</v>
      </c>
      <c r="D39" s="49" t="s">
        <v>54</v>
      </c>
      <c r="E39" s="30"/>
      <c r="F39" s="30"/>
      <c r="G39" s="30"/>
    </row>
    <row r="40" spans="2:7" x14ac:dyDescent="0.25">
      <c r="B40" s="63">
        <v>1.5</v>
      </c>
      <c r="C40" s="77" t="s">
        <v>125</v>
      </c>
      <c r="D40" s="53"/>
      <c r="E40" s="30"/>
      <c r="F40" s="30"/>
      <c r="G40" s="30"/>
    </row>
    <row r="41" spans="2:7" x14ac:dyDescent="0.25">
      <c r="B41" s="78">
        <v>1.5</v>
      </c>
      <c r="C41" s="72" t="s">
        <v>13</v>
      </c>
      <c r="D41" s="53"/>
      <c r="E41" s="30"/>
      <c r="F41" s="30"/>
      <c r="G41" s="30"/>
    </row>
    <row r="42" spans="2:7" x14ac:dyDescent="0.25">
      <c r="B42" s="78">
        <v>1.5</v>
      </c>
      <c r="C42" s="72" t="s">
        <v>13</v>
      </c>
      <c r="D42" s="53"/>
      <c r="E42" s="30"/>
      <c r="F42" s="30"/>
      <c r="G42" s="30"/>
    </row>
    <row r="43" spans="2:7" x14ac:dyDescent="0.25">
      <c r="B43" s="78">
        <v>1.5</v>
      </c>
      <c r="C43" s="72" t="s">
        <v>13</v>
      </c>
      <c r="D43" s="53"/>
      <c r="E43" s="30"/>
      <c r="F43" s="30"/>
      <c r="G43" s="30"/>
    </row>
    <row r="44" spans="2:7" x14ac:dyDescent="0.25">
      <c r="B44" s="79"/>
      <c r="C44" s="72" t="s">
        <v>33</v>
      </c>
      <c r="D44" s="53"/>
      <c r="E44" s="30"/>
      <c r="F44" s="30"/>
      <c r="G44" s="30"/>
    </row>
    <row r="45" spans="2:7" x14ac:dyDescent="0.25">
      <c r="B45" s="80">
        <v>6</v>
      </c>
      <c r="C45" s="73" t="s">
        <v>15</v>
      </c>
      <c r="D45" s="114">
        <f>SUM(D40:D44)</f>
        <v>0</v>
      </c>
      <c r="E45" s="30"/>
      <c r="F45" s="30"/>
      <c r="G45" s="30"/>
    </row>
    <row r="46" spans="2:7" x14ac:dyDescent="0.25">
      <c r="B46" s="81"/>
      <c r="C46" s="75"/>
      <c r="D46" s="82"/>
      <c r="E46" s="30"/>
      <c r="F46" s="30"/>
      <c r="G46" s="30"/>
    </row>
    <row r="47" spans="2:7" ht="30" x14ac:dyDescent="0.25">
      <c r="B47" s="49" t="s">
        <v>44</v>
      </c>
      <c r="C47" s="47" t="s">
        <v>43</v>
      </c>
      <c r="D47" s="49" t="s">
        <v>55</v>
      </c>
      <c r="E47" s="30"/>
      <c r="F47" s="30"/>
      <c r="G47" s="30"/>
    </row>
    <row r="48" spans="2:7" x14ac:dyDescent="0.25">
      <c r="B48" s="69">
        <v>1.5</v>
      </c>
      <c r="C48" s="83" t="s">
        <v>23</v>
      </c>
      <c r="D48" s="53"/>
      <c r="E48" s="30"/>
      <c r="F48" s="30"/>
      <c r="G48" s="30"/>
    </row>
    <row r="49" spans="2:7" x14ac:dyDescent="0.25">
      <c r="B49" s="69">
        <v>1.5</v>
      </c>
      <c r="C49" s="84" t="s">
        <v>22</v>
      </c>
      <c r="D49" s="53"/>
      <c r="E49" s="30"/>
      <c r="F49" s="30"/>
      <c r="G49" s="30"/>
    </row>
    <row r="50" spans="2:7" x14ac:dyDescent="0.25">
      <c r="B50" s="80">
        <v>3</v>
      </c>
      <c r="C50" s="73" t="s">
        <v>16</v>
      </c>
      <c r="D50" s="114">
        <f>SUM(D48:D49)</f>
        <v>0</v>
      </c>
      <c r="E50" s="30"/>
      <c r="F50" s="30"/>
      <c r="G50" s="30"/>
    </row>
    <row r="51" spans="2:7" x14ac:dyDescent="0.25">
      <c r="B51" s="79"/>
      <c r="C51" s="85"/>
      <c r="D51" s="86"/>
      <c r="E51" s="30"/>
      <c r="F51" s="30"/>
      <c r="G51" s="30"/>
    </row>
    <row r="52" spans="2:7" ht="45" x14ac:dyDescent="0.25">
      <c r="B52" s="49" t="s">
        <v>45</v>
      </c>
      <c r="C52" s="47" t="s">
        <v>48</v>
      </c>
      <c r="D52" s="49" t="s">
        <v>69</v>
      </c>
      <c r="E52" s="30"/>
      <c r="F52" s="30"/>
      <c r="G52" s="30"/>
    </row>
    <row r="53" spans="2:7" x14ac:dyDescent="0.25">
      <c r="B53" s="51">
        <v>1.5</v>
      </c>
      <c r="C53" s="84" t="s">
        <v>17</v>
      </c>
      <c r="D53" s="53"/>
      <c r="E53" s="30"/>
      <c r="F53" s="30"/>
      <c r="G53" s="30"/>
    </row>
    <row r="54" spans="2:7" x14ac:dyDescent="0.25">
      <c r="B54" s="87"/>
      <c r="C54" s="72" t="s">
        <v>33</v>
      </c>
      <c r="D54" s="53"/>
      <c r="E54" s="30"/>
      <c r="F54" s="30"/>
      <c r="G54" s="30"/>
    </row>
    <row r="55" spans="2:7" x14ac:dyDescent="0.25">
      <c r="B55" s="80">
        <v>1.5</v>
      </c>
      <c r="C55" s="73" t="s">
        <v>18</v>
      </c>
      <c r="D55" s="114">
        <f>SUM(D53:D54)</f>
        <v>0</v>
      </c>
      <c r="E55" s="30"/>
      <c r="F55" s="30"/>
      <c r="G55" s="30"/>
    </row>
    <row r="56" spans="2:7" x14ac:dyDescent="0.25">
      <c r="B56" s="88"/>
      <c r="C56" s="89"/>
      <c r="D56" s="90"/>
      <c r="E56" s="30"/>
      <c r="F56" s="30"/>
      <c r="G56" s="30"/>
    </row>
    <row r="57" spans="2:7" ht="30" x14ac:dyDescent="0.25">
      <c r="B57" s="91"/>
      <c r="C57" s="92" t="s">
        <v>132</v>
      </c>
      <c r="D57" s="93"/>
      <c r="E57" s="30"/>
      <c r="F57" s="30"/>
      <c r="G57" s="30"/>
    </row>
    <row r="58" spans="2:7" x14ac:dyDescent="0.25">
      <c r="B58" s="79"/>
      <c r="C58" s="40"/>
      <c r="D58" s="86"/>
      <c r="E58" s="30"/>
      <c r="F58" s="30"/>
      <c r="G58" s="30"/>
    </row>
    <row r="59" spans="2:7" ht="30" x14ac:dyDescent="0.25">
      <c r="B59" s="49" t="s">
        <v>46</v>
      </c>
      <c r="C59" s="47" t="s">
        <v>49</v>
      </c>
      <c r="D59" s="49" t="s">
        <v>56</v>
      </c>
      <c r="E59" s="30"/>
      <c r="F59" s="30"/>
      <c r="G59" s="30"/>
    </row>
    <row r="60" spans="2:7" x14ac:dyDescent="0.25">
      <c r="B60" s="94">
        <v>1.5</v>
      </c>
      <c r="C60" s="95" t="s">
        <v>13</v>
      </c>
      <c r="D60" s="53"/>
      <c r="E60" s="30"/>
      <c r="F60" s="30"/>
      <c r="G60" s="30"/>
    </row>
    <row r="61" spans="2:7" x14ac:dyDescent="0.25">
      <c r="B61" s="78">
        <v>1.5</v>
      </c>
      <c r="C61" s="72" t="s">
        <v>13</v>
      </c>
      <c r="D61" s="53"/>
      <c r="E61" s="30"/>
      <c r="F61" s="30"/>
      <c r="G61" s="30"/>
    </row>
    <row r="62" spans="2:7" x14ac:dyDescent="0.25">
      <c r="B62" s="78">
        <v>1.5</v>
      </c>
      <c r="C62" s="72" t="s">
        <v>13</v>
      </c>
      <c r="D62" s="53"/>
      <c r="E62" s="30"/>
      <c r="F62" s="30"/>
      <c r="G62" s="30"/>
    </row>
    <row r="63" spans="2:7" x14ac:dyDescent="0.25">
      <c r="B63" s="78">
        <v>1.5</v>
      </c>
      <c r="C63" s="72" t="s">
        <v>13</v>
      </c>
      <c r="D63" s="53"/>
      <c r="E63" s="30"/>
      <c r="F63" s="30"/>
      <c r="G63" s="30"/>
    </row>
    <row r="64" spans="2:7" x14ac:dyDescent="0.25">
      <c r="B64" s="79"/>
      <c r="C64" s="72" t="s">
        <v>33</v>
      </c>
      <c r="D64" s="53"/>
      <c r="E64" s="30"/>
      <c r="F64" s="30"/>
      <c r="G64" s="30"/>
    </row>
    <row r="65" spans="2:7" x14ac:dyDescent="0.25">
      <c r="B65" s="80">
        <v>6</v>
      </c>
      <c r="C65" s="73" t="s">
        <v>19</v>
      </c>
      <c r="D65" s="114">
        <f>SUM(D60:D64)</f>
        <v>0</v>
      </c>
      <c r="E65" s="30"/>
      <c r="F65" s="30"/>
      <c r="G65" s="30"/>
    </row>
    <row r="66" spans="2:7" x14ac:dyDescent="0.25">
      <c r="B66" s="96"/>
      <c r="C66" s="75"/>
      <c r="D66" s="97"/>
      <c r="E66" s="30"/>
      <c r="F66" s="30"/>
      <c r="G66" s="30"/>
    </row>
    <row r="67" spans="2:7" ht="30" x14ac:dyDescent="0.25">
      <c r="B67" s="49" t="s">
        <v>47</v>
      </c>
      <c r="C67" s="47" t="s">
        <v>50</v>
      </c>
      <c r="D67" s="49" t="s">
        <v>52</v>
      </c>
      <c r="E67" s="30"/>
      <c r="F67" s="30"/>
      <c r="G67" s="30"/>
    </row>
    <row r="68" spans="2:7" x14ac:dyDescent="0.25">
      <c r="B68" s="54">
        <v>1</v>
      </c>
      <c r="C68" s="52" t="s">
        <v>20</v>
      </c>
      <c r="D68" s="53"/>
      <c r="E68" s="30"/>
      <c r="F68" s="30"/>
      <c r="G68" s="30"/>
    </row>
    <row r="69" spans="2:7" x14ac:dyDescent="0.25">
      <c r="B69" s="51">
        <v>1.5</v>
      </c>
      <c r="C69" s="84" t="s">
        <v>24</v>
      </c>
      <c r="D69" s="53"/>
      <c r="E69" s="30"/>
      <c r="F69" s="30"/>
      <c r="G69" s="30"/>
    </row>
    <row r="70" spans="2:7" x14ac:dyDescent="0.25">
      <c r="B70" s="78">
        <v>1.5</v>
      </c>
      <c r="C70" s="72" t="s">
        <v>13</v>
      </c>
      <c r="D70" s="53"/>
      <c r="E70" s="30"/>
      <c r="F70" s="30"/>
      <c r="G70" s="30"/>
    </row>
    <row r="71" spans="2:7" x14ac:dyDescent="0.25">
      <c r="B71" s="78">
        <v>1.5</v>
      </c>
      <c r="C71" s="72" t="s">
        <v>13</v>
      </c>
      <c r="D71" s="53"/>
      <c r="E71" s="30"/>
      <c r="F71" s="30"/>
      <c r="G71" s="30"/>
    </row>
    <row r="72" spans="2:7" x14ac:dyDescent="0.25">
      <c r="B72" s="78">
        <v>1.5</v>
      </c>
      <c r="C72" s="72" t="s">
        <v>13</v>
      </c>
      <c r="D72" s="53"/>
      <c r="E72" s="30"/>
      <c r="F72" s="30"/>
      <c r="G72" s="30"/>
    </row>
    <row r="73" spans="2:7" x14ac:dyDescent="0.25">
      <c r="B73" s="98"/>
      <c r="C73" s="72" t="s">
        <v>33</v>
      </c>
      <c r="D73" s="53"/>
      <c r="E73" s="30"/>
      <c r="F73" s="30"/>
      <c r="G73" s="30"/>
    </row>
    <row r="74" spans="2:7" x14ac:dyDescent="0.25">
      <c r="B74" s="56">
        <v>7</v>
      </c>
      <c r="C74" s="57" t="s">
        <v>21</v>
      </c>
      <c r="D74" s="114">
        <f>SUM(D68:D73)</f>
        <v>0</v>
      </c>
      <c r="E74" s="30"/>
      <c r="F74" s="30"/>
      <c r="G74" s="30"/>
    </row>
    <row r="75" spans="2:7" x14ac:dyDescent="0.25">
      <c r="B75" s="99"/>
      <c r="C75" s="59"/>
      <c r="D75" s="100"/>
      <c r="E75" s="30"/>
      <c r="F75" s="30"/>
      <c r="G75" s="30"/>
    </row>
    <row r="76" spans="2:7" ht="29.25" customHeight="1" x14ac:dyDescent="0.25">
      <c r="B76" s="101">
        <v>51.5</v>
      </c>
      <c r="C76" s="102" t="s">
        <v>57</v>
      </c>
      <c r="D76" s="103"/>
      <c r="E76" s="30"/>
      <c r="F76" s="30"/>
      <c r="G76" s="30"/>
    </row>
    <row r="77" spans="2:7" ht="26.25" customHeight="1" thickBot="1" x14ac:dyDescent="0.3">
      <c r="B77" s="104">
        <f>D20+D29+D37+D45+D50+D55+D65+D74</f>
        <v>0</v>
      </c>
      <c r="C77" s="105" t="s">
        <v>58</v>
      </c>
      <c r="D77" s="106"/>
      <c r="E77" s="30"/>
      <c r="F77" s="30"/>
      <c r="G77" s="30"/>
    </row>
    <row r="78" spans="2:7" x14ac:dyDescent="0.25">
      <c r="B78" s="107"/>
      <c r="C78" s="107"/>
      <c r="D78" s="107"/>
      <c r="E78" s="30"/>
      <c r="F78" s="30"/>
      <c r="G78" s="30"/>
    </row>
    <row r="79" spans="2:7" x14ac:dyDescent="0.25">
      <c r="B79" s="108" t="s">
        <v>60</v>
      </c>
      <c r="C79" s="109"/>
      <c r="D79" s="109"/>
      <c r="E79" s="30"/>
      <c r="F79" s="30"/>
      <c r="G79" s="30"/>
    </row>
    <row r="80" spans="2:7" x14ac:dyDescent="0.25">
      <c r="B80" s="110" t="s">
        <v>67</v>
      </c>
      <c r="C80" s="109"/>
      <c r="D80" s="109"/>
      <c r="E80" s="30"/>
      <c r="F80" s="30"/>
      <c r="G80" s="30"/>
    </row>
    <row r="81" spans="2:7" x14ac:dyDescent="0.25">
      <c r="B81" s="110" t="s">
        <v>68</v>
      </c>
      <c r="C81" s="109"/>
      <c r="D81" s="109"/>
      <c r="E81" s="30"/>
      <c r="F81" s="30"/>
      <c r="G81" s="30"/>
    </row>
    <row r="82" spans="2:7" x14ac:dyDescent="0.25">
      <c r="B82" s="111" t="s">
        <v>59</v>
      </c>
      <c r="C82" s="109"/>
      <c r="D82" s="109"/>
      <c r="E82" s="30"/>
      <c r="F82" s="30"/>
      <c r="G82" s="30"/>
    </row>
    <row r="83" spans="2:7" x14ac:dyDescent="0.25">
      <c r="B83" s="109"/>
      <c r="C83" s="110" t="s">
        <v>126</v>
      </c>
      <c r="D83" s="109"/>
      <c r="E83" s="30"/>
      <c r="F83" s="30"/>
      <c r="G83" s="30"/>
    </row>
    <row r="84" spans="2:7" x14ac:dyDescent="0.25">
      <c r="B84" s="109"/>
      <c r="C84" s="109" t="s">
        <v>127</v>
      </c>
      <c r="D84" s="109"/>
      <c r="E84" s="30"/>
      <c r="F84" s="30"/>
      <c r="G84" s="30"/>
    </row>
    <row r="85" spans="2:7" x14ac:dyDescent="0.25">
      <c r="B85" s="109"/>
      <c r="C85" s="109" t="s">
        <v>128</v>
      </c>
      <c r="D85" s="109"/>
      <c r="E85" s="30"/>
      <c r="F85" s="30"/>
      <c r="G85" s="30"/>
    </row>
    <row r="86" spans="2:7" x14ac:dyDescent="0.25">
      <c r="B86" s="109"/>
      <c r="C86" s="109" t="s">
        <v>129</v>
      </c>
      <c r="D86" s="109"/>
      <c r="E86" s="30"/>
      <c r="F86" s="30"/>
      <c r="G86" s="30"/>
    </row>
    <row r="87" spans="2:7" x14ac:dyDescent="0.25">
      <c r="B87" s="109"/>
      <c r="C87" s="109" t="s">
        <v>70</v>
      </c>
      <c r="D87" s="109"/>
      <c r="E87" s="30"/>
      <c r="F87" s="30"/>
      <c r="G87" s="30"/>
    </row>
    <row r="88" spans="2:7" x14ac:dyDescent="0.25">
      <c r="B88" s="111" t="s">
        <v>61</v>
      </c>
      <c r="C88" s="109"/>
      <c r="D88" s="109"/>
      <c r="E88" s="30"/>
      <c r="F88" s="30"/>
      <c r="G88" s="30"/>
    </row>
    <row r="89" spans="2:7" x14ac:dyDescent="0.25">
      <c r="B89" s="112">
        <v>1</v>
      </c>
      <c r="C89" s="109" t="s">
        <v>62</v>
      </c>
      <c r="D89" s="109"/>
      <c r="E89" s="30"/>
      <c r="F89" s="30"/>
      <c r="G89" s="30"/>
    </row>
    <row r="90" spans="2:7" x14ac:dyDescent="0.25">
      <c r="B90" s="112">
        <v>2</v>
      </c>
      <c r="C90" s="109" t="s">
        <v>63</v>
      </c>
      <c r="D90" s="109"/>
      <c r="E90" s="30"/>
      <c r="F90" s="30"/>
      <c r="G90" s="30"/>
    </row>
    <row r="91" spans="2:7" x14ac:dyDescent="0.25">
      <c r="B91" s="112">
        <v>3</v>
      </c>
      <c r="C91" s="109" t="s">
        <v>65</v>
      </c>
      <c r="D91" s="109"/>
      <c r="E91" s="30"/>
      <c r="F91" s="30"/>
      <c r="G91" s="30"/>
    </row>
    <row r="92" spans="2:7" x14ac:dyDescent="0.25">
      <c r="B92" s="112">
        <v>4</v>
      </c>
      <c r="C92" s="109" t="s">
        <v>64</v>
      </c>
      <c r="D92" s="113" t="s">
        <v>66</v>
      </c>
      <c r="E92" s="30"/>
      <c r="F92" s="30"/>
      <c r="G92" s="30"/>
    </row>
  </sheetData>
  <sheetProtection sheet="1" selectLockedCells="1"/>
  <hyperlinks>
    <hyperlink ref="D92" r:id="rId1" xr:uid="{00000000-0004-0000-0100-000000000000}"/>
  </hyperlinks>
  <pageMargins left="0.7" right="0.7" top="0.75" bottom="0.75" header="0.3" footer="0.3"/>
  <pageSetup paperSize="5" scale="68"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TAL Track Requirements</vt:lpstr>
      <vt:lpstr>TAL tracking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Altintop, Zeynep</dc:creator>
  <cp:lastModifiedBy>Amy Tung</cp:lastModifiedBy>
  <cp:lastPrinted>2023-06-21T21:48:22Z</cp:lastPrinted>
  <dcterms:created xsi:type="dcterms:W3CDTF">2023-06-09T17:50:39Z</dcterms:created>
  <dcterms:modified xsi:type="dcterms:W3CDTF">2023-09-21T22:27:34Z</dcterms:modified>
</cp:coreProperties>
</file>