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W:\RHL\Staff\Student Exp\IN-PROGRAM\Academic Tracking\Tracks\FT MBA\Tracks\Class of 2025\With Yale Disclaimer\"/>
    </mc:Choice>
  </mc:AlternateContent>
  <xr:revisionPtr revIDLastSave="0" documentId="13_ncr:1_{E0C18B67-E371-469A-93A1-D116237EF563}" xr6:coauthVersionLast="47" xr6:coauthVersionMax="47" xr10:uidLastSave="{00000000-0000-0000-0000-000000000000}"/>
  <bookViews>
    <workbookView xWindow="-120" yWindow="-120" windowWidth="29040" windowHeight="15840" activeTab="1" xr2:uid="{00000000-000D-0000-FFFF-FFFF00000000}"/>
  </bookViews>
  <sheets>
    <sheet name="TAL Track Requirement" sheetId="4" r:id="rId1"/>
    <sheet name="TAL Track Sheet"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3" i="5" l="1"/>
  <c r="C53" i="5"/>
  <c r="C75" i="5"/>
  <c r="C66" i="5"/>
  <c r="C47" i="5"/>
  <c r="C34" i="5"/>
  <c r="C26" i="5"/>
  <c r="A26" i="5"/>
  <c r="C17" i="5"/>
  <c r="A17" i="5"/>
  <c r="A78" i="5" l="1"/>
</calcChain>
</file>

<file path=xl/sharedStrings.xml><?xml version="1.0" encoding="utf-8"?>
<sst xmlns="http://schemas.openxmlformats.org/spreadsheetml/2006/main" count="168" uniqueCount="135">
  <si>
    <t>CREDITS</t>
  </si>
  <si>
    <t xml:space="preserve">PERIODS </t>
  </si>
  <si>
    <t>COMPLETED</t>
  </si>
  <si>
    <t>BA 504 BSI: Foundation (cont’d in P2)</t>
  </si>
  <si>
    <t xml:space="preserve">BA 560: Ethics and Sustainability </t>
  </si>
  <si>
    <t xml:space="preserve">BAAC 550: Foundations in Accounting I </t>
  </si>
  <si>
    <t>BABS 550: Application of Statistics in Management</t>
  </si>
  <si>
    <t xml:space="preserve">BAHR 550: Organizational Behaviour </t>
  </si>
  <si>
    <t>BAPA 550: Managerial Economics I</t>
  </si>
  <si>
    <t>Total Credits for P1</t>
  </si>
  <si>
    <t>BA 515: Fundamentals of Analytics &amp; Tech</t>
  </si>
  <si>
    <t xml:space="preserve">BAFI 550: Fundamental Finance </t>
  </si>
  <si>
    <t xml:space="preserve">BAMA 550: Marketing </t>
  </si>
  <si>
    <t xml:space="preserve">BASC 550: Operations </t>
  </si>
  <si>
    <t>Total Credits for P2</t>
  </si>
  <si>
    <t xml:space="preserve">BAAC 551: Foundations in Accounting II </t>
  </si>
  <si>
    <t xml:space="preserve">BA 507 BSI: Global </t>
  </si>
  <si>
    <t>*</t>
  </si>
  <si>
    <t>Elective Course</t>
  </si>
  <si>
    <t>Total Credits for P3</t>
  </si>
  <si>
    <t>Total Credits for P4</t>
  </si>
  <si>
    <t xml:space="preserve">BA 562: Creativity </t>
  </si>
  <si>
    <t>BA 564: Leadership Development</t>
  </si>
  <si>
    <t>Total Credits for P5</t>
  </si>
  <si>
    <t xml:space="preserve">BA 512 BSI: Experiential Learning </t>
  </si>
  <si>
    <t>Total Credits for Summer Period</t>
  </si>
  <si>
    <t>Total Credits for P6</t>
  </si>
  <si>
    <t xml:space="preserve">BA 508 BSI: Capstone </t>
  </si>
  <si>
    <t xml:space="preserve">BA 580B: The Integrated Global Economy </t>
  </si>
  <si>
    <t>Total Credits for P7</t>
  </si>
  <si>
    <t xml:space="preserve">BAIT 518: Data Visualization </t>
  </si>
  <si>
    <t xml:space="preserve">BAMA 580C: Tech Product Management </t>
  </si>
  <si>
    <t xml:space="preserve">BAMA 505: Business Development </t>
  </si>
  <si>
    <t>UBC MBA Program Requirements – all students must complete the following:</t>
  </si>
  <si>
    <t xml:space="preserve">Foundation Courses – Required </t>
  </si>
  <si>
    <t>(Total of 15 credits)</t>
  </si>
  <si>
    <t>BA 515: Fundamentals of Analytics &amp; Tech – 1.5 credits</t>
  </si>
  <si>
    <t>BAAC 550: Foundations in Accounting I – 1.5 credits</t>
  </si>
  <si>
    <t>BAAC 551: Foundations in Accounting II – 1.5 credits</t>
  </si>
  <si>
    <t>BABS 550: Application of Statistics in Management – 1.5 credits</t>
  </si>
  <si>
    <t>BAEN 550: Fundamentals in Entrepreneurship – 1.5 credits</t>
  </si>
  <si>
    <t>BAFI 550: Fundamental Finance – 1.5 credits</t>
  </si>
  <si>
    <t>BAHR 550: Organizational Behaviour – 1.5 credits</t>
  </si>
  <si>
    <t>BAMA 550: Marketing – 1.5 credits</t>
  </si>
  <si>
    <t>BAPA 550: Managerial Economics I – 1.5 credits</t>
  </si>
  <si>
    <t>BASC 550: Operations – 1.5 credit</t>
  </si>
  <si>
    <t>Business Strategy Integration – Required</t>
  </si>
  <si>
    <t>(Total of 9.5 credits)</t>
  </si>
  <si>
    <t>BA 504 BSI: Foundation – 4.0 credits</t>
  </si>
  <si>
    <t>BA 507 BSI: Global – 3.0 credits</t>
  </si>
  <si>
    <t>BA 508 BSI: Capstone – 1.0 credits</t>
  </si>
  <si>
    <t>BA 512 BSI: Experiential Learning – 1.5 credits</t>
  </si>
  <si>
    <t>Thematic Courses – Required</t>
  </si>
  <si>
    <t>(Total of 6 credits)</t>
  </si>
  <si>
    <t>BA 560: Ethics and Sustainability – 1.5 credits</t>
  </si>
  <si>
    <t>BA 580B: The Integrated Global Economy – 1.5 credits</t>
  </si>
  <si>
    <t>BA 562: Creativity – 1.5 credits</t>
  </si>
  <si>
    <t>BA 564: Leadership Development 1.5 credits</t>
  </si>
  <si>
    <t xml:space="preserve">+ at least one 1.5 credit course from the list of suggested electives below: </t>
  </si>
  <si>
    <t>*P6 and P7 listed electives are based on previously offered courses. Electives will be finalized after P4.</t>
  </si>
  <si>
    <t>10 MBA Elective Courses</t>
  </si>
  <si>
    <t>Choose 10 courses (equivalent to 15 credits) from any available modules in the program</t>
  </si>
  <si>
    <t>Program Total: 51.5 credits</t>
  </si>
  <si>
    <t>Track Champion: Fraser Pogue</t>
  </si>
  <si>
    <t>TAL Track Requirements - all TAL students must complete the following:</t>
  </si>
  <si>
    <r>
      <rPr>
        <b/>
        <sz val="11"/>
        <color theme="1"/>
        <rFont val="Calibri"/>
        <family val="2"/>
        <scheme val="minor"/>
      </rPr>
      <t>P3</t>
    </r>
    <r>
      <rPr>
        <sz val="11"/>
        <color theme="1"/>
        <rFont val="Calibri"/>
        <family val="2"/>
        <scheme val="minor"/>
      </rPr>
      <t xml:space="preserve"> BAIT 518: Data Visualization – 1.5 credits</t>
    </r>
  </si>
  <si>
    <r>
      <rPr>
        <b/>
        <sz val="11"/>
        <color theme="1"/>
        <rFont val="Calibri"/>
        <family val="2"/>
        <scheme val="minor"/>
      </rPr>
      <t>P3</t>
    </r>
    <r>
      <rPr>
        <sz val="11"/>
        <color theme="1"/>
        <rFont val="Calibri"/>
        <family val="2"/>
        <scheme val="minor"/>
      </rPr>
      <t xml:space="preserve"> BAMA 580C: Tech Product Management – 1.5 credits</t>
    </r>
  </si>
  <si>
    <r>
      <rPr>
        <b/>
        <sz val="11"/>
        <color theme="1"/>
        <rFont val="Calibri"/>
        <family val="2"/>
        <scheme val="minor"/>
      </rPr>
      <t>P4</t>
    </r>
    <r>
      <rPr>
        <sz val="11"/>
        <color theme="1"/>
        <rFont val="Calibri"/>
        <family val="2"/>
        <scheme val="minor"/>
      </rPr>
      <t xml:space="preserve"> BAMA 505: Business Development  – 1.5 credits</t>
    </r>
  </si>
  <si>
    <r>
      <rPr>
        <b/>
        <sz val="11"/>
        <color theme="1"/>
        <rFont val="Calibri"/>
        <family val="2"/>
        <scheme val="minor"/>
      </rPr>
      <t>P3-4</t>
    </r>
    <r>
      <rPr>
        <sz val="11"/>
        <color theme="1"/>
        <rFont val="Calibri"/>
        <family val="2"/>
        <scheme val="minor"/>
      </rPr>
      <t xml:space="preserve"> BAEN 506 Technology Entrepreneurial – 3 credits</t>
    </r>
  </si>
  <si>
    <r>
      <t xml:space="preserve">P4 </t>
    </r>
    <r>
      <rPr>
        <sz val="11"/>
        <color theme="1"/>
        <rFont val="Calibri"/>
        <family val="2"/>
        <scheme val="minor"/>
      </rPr>
      <t xml:space="preserve">BASM 516: Economics and Strategy of Innovation – 1.5 credits  </t>
    </r>
  </si>
  <si>
    <r>
      <rPr>
        <b/>
        <sz val="11"/>
        <color theme="1"/>
        <rFont val="Calibri"/>
        <family val="2"/>
        <scheme val="minor"/>
      </rPr>
      <t>*P6</t>
    </r>
    <r>
      <rPr>
        <sz val="11"/>
        <color theme="1"/>
        <rFont val="Calibri"/>
        <family val="2"/>
        <scheme val="minor"/>
      </rPr>
      <t xml:space="preserve"> BAMA 503: New Product Development – 1.5 credits</t>
    </r>
  </si>
  <si>
    <r>
      <rPr>
        <b/>
        <sz val="11"/>
        <color theme="1"/>
        <rFont val="Calibri"/>
        <family val="2"/>
        <scheme val="minor"/>
      </rPr>
      <t>*P6</t>
    </r>
    <r>
      <rPr>
        <sz val="11"/>
        <color theme="1"/>
        <rFont val="Calibri"/>
        <family val="2"/>
        <scheme val="minor"/>
      </rPr>
      <t xml:space="preserve"> BAMS 523: Managerial Decision Modeling and Analytics – 1.5 credits</t>
    </r>
  </si>
  <si>
    <r>
      <rPr>
        <b/>
        <sz val="11"/>
        <color theme="1"/>
        <rFont val="Calibri"/>
        <family val="2"/>
        <scheme val="minor"/>
      </rPr>
      <t>*P6</t>
    </r>
    <r>
      <rPr>
        <sz val="11"/>
        <color theme="1"/>
        <rFont val="Calibri"/>
        <family val="2"/>
        <scheme val="minor"/>
      </rPr>
      <t xml:space="preserve"> BAIT 523: FinTech – 1.5 credits</t>
    </r>
  </si>
  <si>
    <r>
      <rPr>
        <b/>
        <sz val="11"/>
        <color theme="1"/>
        <rFont val="Calibri"/>
        <family val="2"/>
        <scheme val="minor"/>
      </rPr>
      <t xml:space="preserve">*P6-7 </t>
    </r>
    <r>
      <rPr>
        <sz val="11"/>
        <color theme="1"/>
        <rFont val="Calibri"/>
        <family val="2"/>
        <scheme val="minor"/>
      </rPr>
      <t xml:space="preserve">BAEN 509: Applied Methods in Technology Start-ups at CDL – 3.0 credits </t>
    </r>
  </si>
  <si>
    <r>
      <rPr>
        <b/>
        <sz val="11"/>
        <color theme="1"/>
        <rFont val="Calibri"/>
        <family val="2"/>
        <scheme val="minor"/>
      </rPr>
      <t>*P7</t>
    </r>
    <r>
      <rPr>
        <sz val="11"/>
        <color theme="1"/>
        <rFont val="Calibri"/>
        <family val="2"/>
        <scheme val="minor"/>
      </rPr>
      <t xml:space="preserve"> BAEN 502: Growing and Exiting a Venture – 1.5 credits </t>
    </r>
  </si>
  <si>
    <r>
      <rPr>
        <b/>
        <sz val="11"/>
        <color theme="1"/>
        <rFont val="Calibri"/>
        <family val="2"/>
        <scheme val="minor"/>
      </rPr>
      <t>*P7</t>
    </r>
    <r>
      <rPr>
        <sz val="11"/>
        <color theme="1"/>
        <rFont val="Calibri"/>
        <family val="2"/>
        <scheme val="minor"/>
      </rPr>
      <t xml:space="preserve"> BAIT 515: Al Commercialization – 1.5 credits </t>
    </r>
  </si>
  <si>
    <t>TAL Track Courses - Required</t>
  </si>
  <si>
    <t>Program:</t>
  </si>
  <si>
    <t>Track:</t>
  </si>
  <si>
    <t>Date:</t>
  </si>
  <si>
    <t>BA 504 BSI: Foundation (cont’d from P1)</t>
  </si>
  <si>
    <t xml:space="preserve">BAEN 550: Fundamentals in Entrepreneurship </t>
  </si>
  <si>
    <t xml:space="preserve">Elective Course </t>
  </si>
  <si>
    <t>At least one 1.5 credit track elective course must be taken (or substitute courses if on exchange) to complete your track requirements</t>
  </si>
  <si>
    <t>Notes</t>
  </si>
  <si>
    <t>Credits</t>
  </si>
  <si>
    <t>Credits for elective courses may vary. Please ensure to reach the total number of credits needed for each period. If not, connect with Program Manager to work on an individual study plan.</t>
  </si>
  <si>
    <t>Overloading</t>
  </si>
  <si>
    <t>Request Form</t>
  </si>
  <si>
    <t xml:space="preserve">The Technology and Analytics Leadership career track is designed to give MBA graduates the skills to drive change and lead in the evolving digital age. The track will set you up to fill leadership roles that are in industries that are on the cutting edge of technology.  You will learn to lead in technology industries, consult with dynamic technology companies in the evolving digital age and to deepen your skill in data analysis and visualization. </t>
  </si>
  <si>
    <t>Name (Student Number):</t>
  </si>
  <si>
    <r>
      <t xml:space="preserve">1. Students must have a minimum cumulative post-Period 1 grade average of 80% in order to overload in periods where it is allowed.
2. Permission for overloading: Period 3 &amp; 5 </t>
    </r>
    <r>
      <rPr>
        <b/>
        <sz val="11"/>
        <color theme="1"/>
        <rFont val="Calibri"/>
        <family val="2"/>
        <scheme val="minor"/>
      </rPr>
      <t>NOT</t>
    </r>
    <r>
      <rPr>
        <sz val="11"/>
        <color theme="1"/>
        <rFont val="Calibri"/>
        <family val="2"/>
        <scheme val="minor"/>
      </rPr>
      <t xml:space="preserve"> permitted; Period 4, 6 &amp; 7 – permitted
3. Ensure that an overloading request is submitted for each period if needed</t>
    </r>
  </si>
  <si>
    <t>P1 Required Credits</t>
  </si>
  <si>
    <t>Period 1 (9.5 credits)</t>
  </si>
  <si>
    <t>P1 Credits</t>
  </si>
  <si>
    <t>P2 Required Credits</t>
  </si>
  <si>
    <t>Period 2 (9.5 credits)</t>
  </si>
  <si>
    <t>P2 Credits</t>
  </si>
  <si>
    <t>P3 Required Credits</t>
  </si>
  <si>
    <t>P3 Credits</t>
  </si>
  <si>
    <t>P4 Required Credits</t>
  </si>
  <si>
    <t>P4 Credits</t>
  </si>
  <si>
    <t>P5 Required Credits</t>
  </si>
  <si>
    <t>Period 5 (1.5 credits)</t>
  </si>
  <si>
    <t>P5 Credits</t>
  </si>
  <si>
    <t>Summer Period Credits</t>
  </si>
  <si>
    <t>P6 Required Credits</t>
  </si>
  <si>
    <t>P6 Credits</t>
  </si>
  <si>
    <t>P7 Required Credits</t>
  </si>
  <si>
    <t>P7 Credits</t>
  </si>
  <si>
    <t>Program Credits</t>
  </si>
  <si>
    <t>Student Completed Program Credits (P1-P7)</t>
  </si>
  <si>
    <t>Track Required Courses</t>
  </si>
  <si>
    <t>Overload Credits (optional*)</t>
  </si>
  <si>
    <t>1.5-3</t>
  </si>
  <si>
    <r>
      <rPr>
        <b/>
        <sz val="11"/>
        <color theme="1"/>
        <rFont val="Calibri"/>
        <family val="2"/>
        <scheme val="minor"/>
      </rPr>
      <t>*P6</t>
    </r>
    <r>
      <rPr>
        <sz val="11"/>
        <color theme="1"/>
        <rFont val="Calibri"/>
        <family val="2"/>
        <scheme val="minor"/>
      </rPr>
      <t xml:space="preserve"> BAMA 520: Customer Analytics – 1.5 credits</t>
    </r>
  </si>
  <si>
    <t>Period 3 (9 credits)
No overloading/no auditing allowed</t>
  </si>
  <si>
    <t>Period 4 (6-7.5 credits recommended)
* Overloading allowed up to 9 credits (with approval), or
** Auditing allowed (with aproval)</t>
  </si>
  <si>
    <t>Summer Period (1.5 credits)
Students allowed to take more summer courses</t>
  </si>
  <si>
    <t xml:space="preserve">Period 6 (6-7.5 credits recommended)
* Overloading allowed up to 9 credits (with approval), or
** Auditing allowed (with aproval)
</t>
  </si>
  <si>
    <t xml:space="preserve">Period 7 (7 credits recommended)
* Overloading allowed up to 8.5 credits (with approval), or
** Auditing allowed (with aproval)
</t>
  </si>
  <si>
    <t>Auditing</t>
  </si>
  <si>
    <t>Students must have a minimum cumulative post-P1 grade average of 80% in order to audit one course per period, in periods where it's allowed</t>
  </si>
  <si>
    <t>Auditing is not allowed in P3 and P5</t>
  </si>
  <si>
    <r>
      <t xml:space="preserve">Periods 4. 6 and 7 - </t>
    </r>
    <r>
      <rPr>
        <u/>
        <sz val="11"/>
        <color theme="1"/>
        <rFont val="Calibri"/>
        <family val="2"/>
        <scheme val="minor"/>
      </rPr>
      <t>one</t>
    </r>
    <r>
      <rPr>
        <sz val="11"/>
        <color theme="1"/>
        <rFont val="Calibri"/>
        <family val="2"/>
        <scheme val="minor"/>
      </rPr>
      <t xml:space="preserve"> auditing course is permitted (with approval)</t>
    </r>
  </si>
  <si>
    <t>Remember to submit an auditing request for each respective period, as needed (askmba@sauder.ubc.ca)</t>
  </si>
  <si>
    <t>Students who are overloading, are not allowed to audit a course, and vice-versa</t>
  </si>
  <si>
    <t>6 to 9</t>
  </si>
  <si>
    <t>Elective Course (optional)</t>
  </si>
  <si>
    <t>7-8.5</t>
  </si>
  <si>
    <t xml:space="preserve"> FTMBA Class of 2025 Technology &amp; Analytics Leadership Track Program Planning Worksheet</t>
  </si>
  <si>
    <t xml:space="preserve"> FTMBA 2025 Technology &amp; Analytics Leadership Track Program Planning Worksheet</t>
  </si>
  <si>
    <t>Track Requirements</t>
  </si>
  <si>
    <t>Please make sure that you have complete the followings:
- BAIT 518 Data Visualization
- BAMA 580C Tech Product Management
- BAMA 505 Business Development 
- At least 1 TAL elective
- 10 MBA electives</t>
  </si>
  <si>
    <r>
      <t xml:space="preserve">*It is recommended that students obtain 38.5 credits by the conclusion of the Summer term to stay on track to earn a total of 51.5 credits by the end of December (Year 2).
Dual Degree students who will be attending Yale </t>
    </r>
    <r>
      <rPr>
        <b/>
        <sz val="11"/>
        <color theme="1"/>
        <rFont val="Calibri"/>
        <family val="2"/>
        <scheme val="minor"/>
      </rPr>
      <t>must</t>
    </r>
    <r>
      <rPr>
        <sz val="11"/>
        <color theme="1"/>
        <rFont val="Calibri"/>
        <family val="2"/>
        <scheme val="minor"/>
      </rPr>
      <t xml:space="preserve"> fulfill this requirement (38.5 credits) prior to their departure for Yale in the Fall term of Year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</si>
</sst>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b/>
      <sz val="12"/>
      <color theme="1"/>
      <name val="Calibri"/>
      <family val="2"/>
      <scheme val="minor"/>
    </font>
    <font>
      <i/>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9" tint="0.79998168889431442"/>
        <bgColor indexed="64"/>
      </patternFill>
    </fill>
  </fills>
  <borders count="27">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29">
    <xf numFmtId="0" fontId="0" fillId="0" borderId="0" xfId="0"/>
    <xf numFmtId="0" fontId="0" fillId="0" borderId="0" xfId="0" applyProtection="1">
      <protection locked="0"/>
    </xf>
    <xf numFmtId="0" fontId="0" fillId="3" borderId="14" xfId="0" applyFill="1" applyBorder="1" applyAlignment="1" applyProtection="1">
      <alignment vertical="center"/>
      <protection locked="0"/>
    </xf>
    <xf numFmtId="0" fontId="1" fillId="3" borderId="14" xfId="0" applyFont="1" applyFill="1" applyBorder="1" applyAlignment="1" applyProtection="1">
      <alignment vertical="center"/>
      <protection locked="0"/>
    </xf>
    <xf numFmtId="0" fontId="1" fillId="3" borderId="13" xfId="0" applyFont="1" applyFill="1" applyBorder="1" applyAlignment="1" applyProtection="1">
      <alignment horizontal="center" vertical="center"/>
      <protection locked="0"/>
    </xf>
    <xf numFmtId="0" fontId="0" fillId="0" borderId="14" xfId="0" applyBorder="1" applyAlignment="1" applyProtection="1">
      <alignment vertical="center"/>
      <protection locked="0"/>
    </xf>
    <xf numFmtId="0" fontId="1" fillId="0" borderId="13" xfId="0" applyFont="1" applyBorder="1" applyAlignment="1" applyProtection="1">
      <alignment horizontal="center" vertical="center"/>
      <protection locked="0"/>
    </xf>
    <xf numFmtId="0" fontId="5" fillId="0" borderId="8" xfId="0" applyFont="1" applyBorder="1" applyAlignment="1" applyProtection="1">
      <alignment horizontal="right"/>
    </xf>
    <xf numFmtId="0" fontId="1" fillId="0" borderId="3" xfId="0" applyFont="1" applyBorder="1" applyAlignment="1" applyProtection="1">
      <alignment vertical="center"/>
    </xf>
    <xf numFmtId="0" fontId="1" fillId="3" borderId="13" xfId="0" applyFont="1" applyFill="1" applyBorder="1" applyAlignment="1" applyProtection="1">
      <alignment horizontal="center" vertical="center"/>
    </xf>
    <xf numFmtId="0" fontId="1" fillId="0" borderId="13" xfId="0" applyFont="1" applyBorder="1" applyAlignment="1" applyProtection="1">
      <alignment horizontal="center" vertical="center"/>
    </xf>
    <xf numFmtId="0" fontId="1" fillId="5" borderId="9" xfId="0" applyFont="1" applyFill="1" applyBorder="1" applyAlignment="1" applyProtection="1">
      <alignment horizontal="center" vertical="center" wrapText="1"/>
    </xf>
    <xf numFmtId="0" fontId="2" fillId="0" borderId="7" xfId="0" applyFont="1" applyBorder="1" applyAlignment="1" applyProtection="1">
      <alignment vertical="top"/>
    </xf>
    <xf numFmtId="0" fontId="0" fillId="0" borderId="9" xfId="0" applyBorder="1" applyProtection="1"/>
    <xf numFmtId="0" fontId="0" fillId="0" borderId="10" xfId="0" applyBorder="1" applyProtection="1"/>
    <xf numFmtId="0" fontId="1" fillId="0" borderId="9" xfId="0" applyFont="1" applyBorder="1" applyProtection="1"/>
    <xf numFmtId="0" fontId="4" fillId="0" borderId="9" xfId="0" applyFont="1" applyBorder="1" applyProtection="1"/>
    <xf numFmtId="0" fontId="1" fillId="0" borderId="9" xfId="0" applyFont="1" applyBorder="1" applyAlignment="1" applyProtection="1">
      <alignment vertical="center"/>
    </xf>
    <xf numFmtId="0" fontId="4" fillId="0" borderId="9" xfId="0" applyFont="1" applyBorder="1" applyAlignment="1" applyProtection="1">
      <alignment vertical="center"/>
    </xf>
    <xf numFmtId="0" fontId="0" fillId="0" borderId="9" xfId="0" applyBorder="1" applyAlignment="1" applyProtection="1">
      <alignment vertical="center"/>
    </xf>
    <xf numFmtId="0" fontId="3" fillId="0" borderId="9" xfId="0" applyFont="1" applyBorder="1" applyProtection="1"/>
    <xf numFmtId="0" fontId="0" fillId="0" borderId="4" xfId="0" applyBorder="1" applyProtection="1"/>
    <xf numFmtId="49" fontId="1" fillId="0" borderId="9" xfId="0" applyNumberFormat="1" applyFont="1" applyBorder="1" applyProtection="1"/>
    <xf numFmtId="0" fontId="6" fillId="0" borderId="9" xfId="0" applyFont="1" applyBorder="1" applyProtection="1"/>
    <xf numFmtId="49" fontId="1" fillId="0" borderId="4" xfId="0" applyNumberFormat="1" applyFont="1" applyBorder="1" applyProtection="1"/>
    <xf numFmtId="0" fontId="2" fillId="0" borderId="7" xfId="0" applyFont="1" applyBorder="1" applyProtection="1"/>
    <xf numFmtId="0" fontId="0" fillId="0" borderId="8" xfId="0" applyBorder="1" applyProtection="1"/>
    <xf numFmtId="0" fontId="1" fillId="0" borderId="1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2" xfId="0" applyFont="1" applyBorder="1" applyAlignment="1" applyProtection="1">
      <alignment vertical="center"/>
      <protection locked="0"/>
    </xf>
    <xf numFmtId="0" fontId="0" fillId="0" borderId="0" xfId="0" applyFont="1" applyProtection="1">
      <protection locked="0"/>
    </xf>
    <xf numFmtId="0" fontId="0" fillId="0" borderId="9" xfId="0" applyFont="1" applyBorder="1" applyAlignment="1" applyProtection="1">
      <alignment horizontal="center" vertical="center" wrapText="1"/>
    </xf>
    <xf numFmtId="0" fontId="0" fillId="0" borderId="10" xfId="0" applyFont="1" applyBorder="1" applyAlignment="1" applyProtection="1">
      <alignment horizontal="center" vertical="center" wrapText="1"/>
    </xf>
    <xf numFmtId="0" fontId="0" fillId="0" borderId="5" xfId="0" applyFont="1" applyBorder="1" applyAlignment="1" applyProtection="1">
      <alignment vertical="center"/>
      <protection locked="0"/>
    </xf>
    <xf numFmtId="0" fontId="0" fillId="0" borderId="6" xfId="0" applyFont="1" applyBorder="1" applyAlignment="1" applyProtection="1">
      <alignment horizontal="center" vertical="center"/>
      <protection locked="0"/>
    </xf>
    <xf numFmtId="0" fontId="0" fillId="0" borderId="9" xfId="0" applyFont="1" applyBorder="1" applyAlignment="1" applyProtection="1">
      <alignment vertical="center"/>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3" xfId="0" applyFont="1" applyBorder="1" applyAlignment="1" applyProtection="1">
      <alignment vertical="center"/>
    </xf>
    <xf numFmtId="0" fontId="0" fillId="3" borderId="14" xfId="0" applyFont="1" applyFill="1" applyBorder="1" applyAlignment="1" applyProtection="1">
      <alignment vertical="center"/>
      <protection locked="0"/>
    </xf>
    <xf numFmtId="0" fontId="0" fillId="4" borderId="2" xfId="0" applyFont="1" applyFill="1" applyBorder="1" applyProtection="1"/>
    <xf numFmtId="0" fontId="0" fillId="4" borderId="14" xfId="0" applyFont="1" applyFill="1" applyBorder="1" applyAlignment="1" applyProtection="1">
      <alignment vertical="center"/>
      <protection locked="0"/>
    </xf>
    <xf numFmtId="0" fontId="0" fillId="4" borderId="1" xfId="0" applyFont="1" applyFill="1" applyBorder="1" applyProtection="1"/>
    <xf numFmtId="0" fontId="0" fillId="0" borderId="3"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3" borderId="3" xfId="0" applyFont="1" applyFill="1" applyBorder="1" applyAlignment="1" applyProtection="1">
      <alignment vertical="center"/>
    </xf>
    <xf numFmtId="0" fontId="1" fillId="4" borderId="9" xfId="0" applyFont="1" applyFill="1" applyBorder="1" applyAlignment="1" applyProtection="1">
      <alignment horizontal="center" vertical="center"/>
    </xf>
    <xf numFmtId="0" fontId="10" fillId="0" borderId="0" xfId="1" applyFont="1" applyAlignment="1" applyProtection="1">
      <alignment vertical="center" wrapText="1"/>
      <protection locked="0"/>
    </xf>
    <xf numFmtId="0" fontId="1" fillId="2" borderId="15" xfId="0" applyFont="1" applyFill="1" applyBorder="1" applyAlignment="1" applyProtection="1">
      <alignment horizontal="center"/>
    </xf>
    <xf numFmtId="0" fontId="1" fillId="2" borderId="16" xfId="0" applyFont="1" applyFill="1" applyBorder="1" applyAlignment="1" applyProtection="1">
      <alignment horizontal="center"/>
    </xf>
    <xf numFmtId="0" fontId="1" fillId="2" borderId="17" xfId="0" applyFont="1" applyFill="1" applyBorder="1" applyAlignment="1" applyProtection="1">
      <alignment horizontal="center"/>
    </xf>
    <xf numFmtId="0" fontId="1" fillId="2" borderId="13" xfId="0" applyFont="1" applyFill="1" applyBorder="1" applyAlignment="1" applyProtection="1">
      <alignment horizontal="center"/>
    </xf>
    <xf numFmtId="0" fontId="1" fillId="2" borderId="3" xfId="0" applyFont="1" applyFill="1" applyBorder="1" applyAlignment="1" applyProtection="1">
      <alignment horizontal="center"/>
    </xf>
    <xf numFmtId="0" fontId="1" fillId="2" borderId="14" xfId="0" applyFont="1" applyFill="1" applyBorder="1" applyAlignment="1" applyProtection="1">
      <alignment horizontal="center"/>
    </xf>
    <xf numFmtId="0" fontId="7" fillId="6" borderId="13" xfId="0" applyFont="1" applyFill="1" applyBorder="1" applyAlignment="1" applyProtection="1">
      <alignment horizontal="center" vertical="center"/>
    </xf>
    <xf numFmtId="0" fontId="7" fillId="6" borderId="3" xfId="0" applyFont="1" applyFill="1" applyBorder="1" applyAlignment="1" applyProtection="1">
      <alignment vertical="center"/>
    </xf>
    <xf numFmtId="0" fontId="1" fillId="6" borderId="14"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xf>
    <xf numFmtId="0" fontId="7" fillId="0" borderId="3" xfId="0" applyFont="1" applyFill="1" applyBorder="1" applyAlignment="1" applyProtection="1">
      <alignment vertical="center"/>
    </xf>
    <xf numFmtId="0" fontId="1" fillId="0" borderId="14"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xf>
    <xf numFmtId="0" fontId="1" fillId="2" borderId="14" xfId="0" applyFont="1" applyFill="1" applyBorder="1" applyAlignment="1" applyProtection="1">
      <alignment horizontal="center" vertical="center"/>
    </xf>
    <xf numFmtId="0" fontId="7" fillId="0" borderId="13" xfId="0" applyFont="1" applyBorder="1" applyAlignment="1" applyProtection="1">
      <alignment horizontal="center" vertical="center"/>
    </xf>
    <xf numFmtId="0" fontId="7" fillId="0" borderId="3" xfId="0" applyFont="1" applyBorder="1" applyAlignment="1" applyProtection="1">
      <alignment vertical="center"/>
    </xf>
    <xf numFmtId="0" fontId="1" fillId="2" borderId="13" xfId="0" applyFont="1" applyFill="1" applyBorder="1" applyAlignment="1" applyProtection="1">
      <alignment horizontal="center" vertical="center"/>
    </xf>
    <xf numFmtId="0" fontId="1" fillId="6" borderId="3" xfId="0" applyFont="1" applyFill="1" applyBorder="1" applyAlignment="1" applyProtection="1">
      <alignment vertical="center"/>
    </xf>
    <xf numFmtId="0" fontId="7" fillId="3" borderId="13" xfId="0" applyFont="1" applyFill="1" applyBorder="1" applyAlignment="1" applyProtection="1">
      <alignment horizontal="center" vertical="center"/>
    </xf>
    <xf numFmtId="0" fontId="0" fillId="3" borderId="14" xfId="0" applyFill="1" applyBorder="1" applyAlignment="1" applyProtection="1">
      <alignment horizontal="center" vertical="center"/>
      <protection locked="0"/>
    </xf>
    <xf numFmtId="0" fontId="7" fillId="0" borderId="7" xfId="0" applyFont="1" applyFill="1" applyBorder="1" applyAlignment="1" applyProtection="1">
      <alignment horizontal="center" vertical="center"/>
    </xf>
    <xf numFmtId="0" fontId="1" fillId="0" borderId="12" xfId="0" applyFont="1" applyFill="1" applyBorder="1" applyAlignment="1" applyProtection="1">
      <alignment vertical="center"/>
    </xf>
    <xf numFmtId="0" fontId="0" fillId="0" borderId="8" xfId="0" applyFill="1" applyBorder="1" applyAlignment="1" applyProtection="1">
      <alignment vertical="center"/>
      <protection locked="0"/>
    </xf>
    <xf numFmtId="0" fontId="1" fillId="6" borderId="18" xfId="0" applyFont="1" applyFill="1" applyBorder="1" applyAlignment="1" applyProtection="1">
      <alignment vertical="center"/>
    </xf>
    <xf numFmtId="0" fontId="1" fillId="6" borderId="19" xfId="0" applyFont="1" applyFill="1" applyBorder="1" applyAlignment="1" applyProtection="1">
      <alignment horizontal="center" vertical="center"/>
      <protection locked="0"/>
    </xf>
    <xf numFmtId="0" fontId="1" fillId="0" borderId="20" xfId="0" applyFont="1" applyFill="1" applyBorder="1" applyAlignment="1" applyProtection="1">
      <alignment vertical="center"/>
    </xf>
    <xf numFmtId="0" fontId="0" fillId="0" borderId="9" xfId="0" applyBorder="1" applyAlignment="1" applyProtection="1">
      <alignment vertical="center" wrapText="1"/>
      <protection locked="0"/>
    </xf>
    <xf numFmtId="0" fontId="0" fillId="4" borderId="10" xfId="0" applyFill="1" applyBorder="1" applyAlignment="1">
      <alignment horizontal="center"/>
    </xf>
    <xf numFmtId="0" fontId="0" fillId="0" borderId="10" xfId="0" applyBorder="1" applyAlignment="1" applyProtection="1">
      <alignment vertical="center" wrapText="1"/>
      <protection locked="0"/>
    </xf>
    <xf numFmtId="0" fontId="7" fillId="0" borderId="13" xfId="0" applyFont="1" applyBorder="1" applyAlignment="1" applyProtection="1">
      <alignment horizontal="center" vertical="center"/>
      <protection locked="0"/>
    </xf>
    <xf numFmtId="0" fontId="8" fillId="0" borderId="3" xfId="0" applyFont="1" applyBorder="1" applyAlignment="1" applyProtection="1">
      <alignment vertical="center"/>
      <protection locked="0"/>
    </xf>
    <xf numFmtId="0" fontId="0" fillId="0" borderId="0" xfId="0" applyFont="1" applyBorder="1" applyAlignment="1" applyProtection="1">
      <alignment horizontal="center" vertical="center" wrapText="1"/>
    </xf>
    <xf numFmtId="0" fontId="1" fillId="0" borderId="0"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0" fontId="1" fillId="4" borderId="21" xfId="0" applyFont="1" applyFill="1" applyBorder="1" applyAlignment="1" applyProtection="1">
      <alignment horizontal="center" vertical="top"/>
    </xf>
    <xf numFmtId="0" fontId="1" fillId="4" borderId="22" xfId="0" applyFont="1" applyFill="1" applyBorder="1" applyAlignment="1" applyProtection="1">
      <alignment horizontal="center" vertical="top"/>
    </xf>
    <xf numFmtId="0" fontId="7" fillId="0" borderId="23" xfId="0" applyFont="1" applyFill="1" applyBorder="1" applyAlignment="1" applyProtection="1">
      <alignment horizontal="center" vertical="center"/>
    </xf>
    <xf numFmtId="0" fontId="0" fillId="0" borderId="24" xfId="0" applyFill="1" applyBorder="1" applyAlignment="1" applyProtection="1">
      <alignment vertical="center"/>
      <protection locked="0"/>
    </xf>
    <xf numFmtId="0" fontId="1" fillId="2" borderId="3" xfId="0" applyFont="1" applyFill="1" applyBorder="1" applyAlignment="1" applyProtection="1">
      <alignment horizontal="center" vertical="center" wrapText="1"/>
    </xf>
    <xf numFmtId="0" fontId="1" fillId="2" borderId="3" xfId="0" applyFont="1" applyFill="1" applyBorder="1" applyAlignment="1">
      <alignment horizontal="center" vertical="center" wrapText="1"/>
    </xf>
    <xf numFmtId="0" fontId="0" fillId="2" borderId="0" xfId="0" applyFill="1"/>
    <xf numFmtId="0" fontId="9" fillId="2" borderId="10" xfId="1" applyFill="1" applyBorder="1" applyAlignment="1" applyProtection="1">
      <alignment horizontal="left" vertical="center" wrapText="1" indent="16"/>
      <protection locked="0"/>
    </xf>
    <xf numFmtId="0" fontId="9" fillId="2" borderId="0" xfId="1" applyFill="1" applyBorder="1" applyAlignment="1" applyProtection="1">
      <alignment horizontal="left" vertical="center" wrapText="1" indent="16"/>
      <protection locked="0"/>
    </xf>
    <xf numFmtId="0" fontId="0" fillId="7" borderId="0" xfId="0" applyFont="1" applyFill="1" applyAlignment="1" applyProtection="1">
      <alignment wrapText="1"/>
      <protection locked="0"/>
    </xf>
    <xf numFmtId="0" fontId="1" fillId="7" borderId="9" xfId="0" applyFont="1" applyFill="1" applyBorder="1" applyAlignment="1" applyProtection="1">
      <alignment horizontal="center" vertical="center" wrapText="1"/>
    </xf>
    <xf numFmtId="0" fontId="9" fillId="7" borderId="10" xfId="1" applyFill="1" applyBorder="1" applyAlignment="1" applyProtection="1">
      <alignment horizontal="left" vertical="center" wrapText="1" indent="16"/>
      <protection locked="0"/>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 fillId="0" borderId="9" xfId="0" applyFont="1" applyBorder="1" applyAlignment="1" applyProtection="1">
      <alignment horizontal="left"/>
    </xf>
    <xf numFmtId="0" fontId="1" fillId="0" borderId="10" xfId="0" applyFont="1" applyBorder="1" applyAlignment="1" applyProtection="1">
      <alignment horizontal="left"/>
    </xf>
    <xf numFmtId="0" fontId="0" fillId="0" borderId="9" xfId="0" applyBorder="1" applyAlignment="1" applyProtection="1">
      <alignment horizontal="left"/>
    </xf>
    <xf numFmtId="0" fontId="0" fillId="0" borderId="10" xfId="0" applyBorder="1" applyAlignment="1" applyProtection="1">
      <alignment horizontal="left"/>
    </xf>
    <xf numFmtId="0" fontId="1" fillId="2" borderId="9" xfId="0" applyFont="1" applyFill="1" applyBorder="1" applyAlignment="1" applyProtection="1">
      <alignment horizontal="center" vertical="center" wrapText="1"/>
    </xf>
    <xf numFmtId="0" fontId="10" fillId="5" borderId="9" xfId="1" applyFont="1" applyFill="1" applyBorder="1" applyAlignment="1" applyProtection="1">
      <alignment horizontal="left" vertical="center" wrapText="1" indent="16"/>
      <protection locked="0"/>
    </xf>
    <xf numFmtId="0" fontId="10" fillId="5" borderId="0" xfId="1" applyFont="1" applyFill="1" applyBorder="1" applyAlignment="1" applyProtection="1">
      <alignment horizontal="left" vertical="center" wrapText="1" indent="16"/>
      <protection locked="0"/>
    </xf>
    <xf numFmtId="0" fontId="10" fillId="5" borderId="10" xfId="1" applyFont="1" applyFill="1" applyBorder="1" applyAlignment="1" applyProtection="1">
      <alignment horizontal="left" vertical="center" wrapText="1" indent="16"/>
      <protection locked="0"/>
    </xf>
    <xf numFmtId="0" fontId="2" fillId="0" borderId="11" xfId="0" applyFont="1" applyBorder="1" applyAlignment="1" applyProtection="1">
      <alignment horizontal="center" vertical="center"/>
    </xf>
    <xf numFmtId="0" fontId="1" fillId="2" borderId="13"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0" fillId="4" borderId="0" xfId="0" applyFont="1" applyFill="1" applyAlignment="1" applyProtection="1">
      <alignment horizontal="left" vertical="center" wrapText="1"/>
    </xf>
    <xf numFmtId="0" fontId="0" fillId="4" borderId="10" xfId="0" applyFont="1" applyFill="1" applyBorder="1" applyAlignment="1" applyProtection="1">
      <alignment horizontal="left" vertical="center" wrapText="1"/>
    </xf>
    <xf numFmtId="0" fontId="0" fillId="5" borderId="0" xfId="0" applyFont="1" applyFill="1" applyAlignment="1" applyProtection="1">
      <alignment horizontal="left" vertical="center" wrapText="1"/>
    </xf>
    <xf numFmtId="0" fontId="0" fillId="5" borderId="10" xfId="0" applyFont="1" applyFill="1" applyBorder="1" applyAlignment="1" applyProtection="1">
      <alignment horizontal="left" vertical="center" wrapText="1"/>
    </xf>
    <xf numFmtId="0" fontId="1" fillId="0" borderId="12" xfId="0" applyFont="1" applyFill="1" applyBorder="1" applyAlignment="1" applyProtection="1">
      <alignment horizontal="left" vertical="center"/>
    </xf>
    <xf numFmtId="0" fontId="1" fillId="0" borderId="8"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1" fillId="0" borderId="24" xfId="0" applyFont="1" applyFill="1" applyBorder="1" applyAlignment="1" applyProtection="1">
      <alignment horizontal="left" vertical="center"/>
    </xf>
    <xf numFmtId="0" fontId="7" fillId="0" borderId="5"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6" xfId="0" applyFont="1" applyBorder="1" applyAlignment="1" applyProtection="1">
      <alignment horizontal="center" vertical="center"/>
    </xf>
    <xf numFmtId="0" fontId="0" fillId="5" borderId="25" xfId="0" applyFill="1" applyBorder="1" applyAlignment="1">
      <alignment horizontal="center" vertical="center" wrapText="1"/>
    </xf>
    <xf numFmtId="0" fontId="0" fillId="5" borderId="25" xfId="0" applyFill="1" applyBorder="1" applyAlignment="1">
      <alignment horizontal="center" vertical="center"/>
    </xf>
    <xf numFmtId="0" fontId="0" fillId="5" borderId="26"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forms.sauder.ubc.ca/overload-requ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4"/>
  <sheetViews>
    <sheetView workbookViewId="0">
      <selection activeCell="F17" sqref="F17"/>
    </sheetView>
  </sheetViews>
  <sheetFormatPr defaultColWidth="9.140625" defaultRowHeight="15" x14ac:dyDescent="0.25"/>
  <cols>
    <col min="1" max="1" width="9.140625" style="1"/>
    <col min="2" max="2" width="128" style="1" customWidth="1"/>
    <col min="3" max="16384" width="9.140625" style="1"/>
  </cols>
  <sheetData>
    <row r="1" spans="1:2" ht="36" customHeight="1" x14ac:dyDescent="0.25">
      <c r="A1" s="97" t="s">
        <v>130</v>
      </c>
      <c r="B1" s="98"/>
    </row>
    <row r="2" spans="1:2" ht="19.5" thickBot="1" x14ac:dyDescent="0.3">
      <c r="A2" s="12"/>
      <c r="B2" s="7" t="s">
        <v>63</v>
      </c>
    </row>
    <row r="3" spans="1:2" x14ac:dyDescent="0.25">
      <c r="A3" s="99" t="s">
        <v>89</v>
      </c>
      <c r="B3" s="100"/>
    </row>
    <row r="4" spans="1:2" x14ac:dyDescent="0.25">
      <c r="A4" s="99"/>
      <c r="B4" s="100"/>
    </row>
    <row r="5" spans="1:2" x14ac:dyDescent="0.25">
      <c r="A5" s="99"/>
      <c r="B5" s="100"/>
    </row>
    <row r="6" spans="1:2" x14ac:dyDescent="0.25">
      <c r="A6" s="99"/>
      <c r="B6" s="100"/>
    </row>
    <row r="7" spans="1:2" x14ac:dyDescent="0.25">
      <c r="A7" s="99"/>
      <c r="B7" s="100"/>
    </row>
    <row r="8" spans="1:2" ht="32.25" hidden="1" customHeight="1" thickBot="1" x14ac:dyDescent="0.3">
      <c r="A8" s="101"/>
      <c r="B8" s="102"/>
    </row>
    <row r="9" spans="1:2" x14ac:dyDescent="0.25">
      <c r="A9" s="103" t="s">
        <v>33</v>
      </c>
      <c r="B9" s="104"/>
    </row>
    <row r="10" spans="1:2" x14ac:dyDescent="0.25">
      <c r="A10" s="13"/>
      <c r="B10" s="14"/>
    </row>
    <row r="11" spans="1:2" x14ac:dyDescent="0.25">
      <c r="A11" s="15" t="s">
        <v>34</v>
      </c>
      <c r="B11" s="14"/>
    </row>
    <row r="12" spans="1:2" x14ac:dyDescent="0.25">
      <c r="A12" s="16" t="s">
        <v>35</v>
      </c>
      <c r="B12" s="14"/>
    </row>
    <row r="13" spans="1:2" x14ac:dyDescent="0.25">
      <c r="A13" s="13" t="s">
        <v>36</v>
      </c>
      <c r="B13" s="14"/>
    </row>
    <row r="14" spans="1:2" x14ac:dyDescent="0.25">
      <c r="A14" s="13" t="s">
        <v>37</v>
      </c>
      <c r="B14" s="14"/>
    </row>
    <row r="15" spans="1:2" x14ac:dyDescent="0.25">
      <c r="A15" s="13" t="s">
        <v>38</v>
      </c>
      <c r="B15" s="14"/>
    </row>
    <row r="16" spans="1:2" x14ac:dyDescent="0.25">
      <c r="A16" s="13" t="s">
        <v>39</v>
      </c>
      <c r="B16" s="14"/>
    </row>
    <row r="17" spans="1:2" x14ac:dyDescent="0.25">
      <c r="A17" s="13" t="s">
        <v>40</v>
      </c>
      <c r="B17" s="14"/>
    </row>
    <row r="18" spans="1:2" x14ac:dyDescent="0.25">
      <c r="A18" s="13" t="s">
        <v>41</v>
      </c>
      <c r="B18" s="14"/>
    </row>
    <row r="19" spans="1:2" x14ac:dyDescent="0.25">
      <c r="A19" s="13" t="s">
        <v>42</v>
      </c>
      <c r="B19" s="14"/>
    </row>
    <row r="20" spans="1:2" x14ac:dyDescent="0.25">
      <c r="A20" s="13" t="s">
        <v>43</v>
      </c>
      <c r="B20" s="14"/>
    </row>
    <row r="21" spans="1:2" x14ac:dyDescent="0.25">
      <c r="A21" s="13" t="s">
        <v>44</v>
      </c>
      <c r="B21" s="14"/>
    </row>
    <row r="22" spans="1:2" x14ac:dyDescent="0.25">
      <c r="A22" s="13" t="s">
        <v>45</v>
      </c>
      <c r="B22" s="14"/>
    </row>
    <row r="23" spans="1:2" x14ac:dyDescent="0.25">
      <c r="A23" s="13"/>
      <c r="B23" s="14"/>
    </row>
    <row r="24" spans="1:2" x14ac:dyDescent="0.25">
      <c r="A24" s="17" t="s">
        <v>46</v>
      </c>
      <c r="B24" s="14"/>
    </row>
    <row r="25" spans="1:2" x14ac:dyDescent="0.25">
      <c r="A25" s="18" t="s">
        <v>47</v>
      </c>
      <c r="B25" s="14"/>
    </row>
    <row r="26" spans="1:2" x14ac:dyDescent="0.25">
      <c r="A26" s="19" t="s">
        <v>48</v>
      </c>
      <c r="B26" s="14"/>
    </row>
    <row r="27" spans="1:2" x14ac:dyDescent="0.25">
      <c r="A27" s="19" t="s">
        <v>49</v>
      </c>
      <c r="B27" s="14"/>
    </row>
    <row r="28" spans="1:2" x14ac:dyDescent="0.25">
      <c r="A28" s="19" t="s">
        <v>50</v>
      </c>
      <c r="B28" s="14"/>
    </row>
    <row r="29" spans="1:2" x14ac:dyDescent="0.25">
      <c r="A29" s="19" t="s">
        <v>51</v>
      </c>
      <c r="B29" s="14"/>
    </row>
    <row r="30" spans="1:2" x14ac:dyDescent="0.25">
      <c r="A30" s="13"/>
      <c r="B30" s="14"/>
    </row>
    <row r="31" spans="1:2" x14ac:dyDescent="0.25">
      <c r="A31" s="15" t="s">
        <v>52</v>
      </c>
      <c r="B31" s="14"/>
    </row>
    <row r="32" spans="1:2" x14ac:dyDescent="0.25">
      <c r="A32" s="20" t="s">
        <v>53</v>
      </c>
      <c r="B32" s="14"/>
    </row>
    <row r="33" spans="1:2" x14ac:dyDescent="0.25">
      <c r="A33" s="13" t="s">
        <v>54</v>
      </c>
      <c r="B33" s="14"/>
    </row>
    <row r="34" spans="1:2" x14ac:dyDescent="0.25">
      <c r="A34" s="13" t="s">
        <v>55</v>
      </c>
      <c r="B34" s="14"/>
    </row>
    <row r="35" spans="1:2" x14ac:dyDescent="0.25">
      <c r="A35" s="13" t="s">
        <v>56</v>
      </c>
      <c r="B35" s="14"/>
    </row>
    <row r="36" spans="1:2" x14ac:dyDescent="0.25">
      <c r="A36" s="13" t="s">
        <v>57</v>
      </c>
      <c r="B36" s="14"/>
    </row>
    <row r="37" spans="1:2" x14ac:dyDescent="0.25">
      <c r="A37" s="13"/>
      <c r="B37" s="14"/>
    </row>
    <row r="38" spans="1:2" x14ac:dyDescent="0.25">
      <c r="A38" s="103" t="s">
        <v>64</v>
      </c>
      <c r="B38" s="104"/>
    </row>
    <row r="39" spans="1:2" x14ac:dyDescent="0.25">
      <c r="A39" s="15"/>
      <c r="B39" s="14"/>
    </row>
    <row r="40" spans="1:2" x14ac:dyDescent="0.25">
      <c r="A40" s="15" t="s">
        <v>76</v>
      </c>
      <c r="B40" s="14"/>
    </row>
    <row r="41" spans="1:2" x14ac:dyDescent="0.25">
      <c r="A41" s="20" t="s">
        <v>53</v>
      </c>
      <c r="B41" s="14"/>
    </row>
    <row r="42" spans="1:2" x14ac:dyDescent="0.25">
      <c r="A42" s="21" t="s">
        <v>65</v>
      </c>
      <c r="B42" s="14"/>
    </row>
    <row r="43" spans="1:2" x14ac:dyDescent="0.25">
      <c r="A43" s="21" t="s">
        <v>66</v>
      </c>
      <c r="B43" s="14"/>
    </row>
    <row r="44" spans="1:2" x14ac:dyDescent="0.25">
      <c r="A44" s="21" t="s">
        <v>67</v>
      </c>
      <c r="B44" s="14"/>
    </row>
    <row r="45" spans="1:2" x14ac:dyDescent="0.25">
      <c r="A45" s="15"/>
      <c r="B45" s="14"/>
    </row>
    <row r="46" spans="1:2" x14ac:dyDescent="0.25">
      <c r="A46" s="22" t="s">
        <v>58</v>
      </c>
      <c r="B46" s="14"/>
    </row>
    <row r="47" spans="1:2" x14ac:dyDescent="0.25">
      <c r="A47" s="23"/>
      <c r="B47" s="14"/>
    </row>
    <row r="48" spans="1:2" x14ac:dyDescent="0.25">
      <c r="A48" s="21" t="s">
        <v>68</v>
      </c>
      <c r="B48" s="14"/>
    </row>
    <row r="49" spans="1:2" x14ac:dyDescent="0.25">
      <c r="A49" s="24" t="s">
        <v>69</v>
      </c>
      <c r="B49" s="14"/>
    </row>
    <row r="50" spans="1:2" x14ac:dyDescent="0.25">
      <c r="A50" s="21" t="s">
        <v>70</v>
      </c>
      <c r="B50" s="14"/>
    </row>
    <row r="51" spans="1:2" x14ac:dyDescent="0.25">
      <c r="A51" s="21" t="s">
        <v>71</v>
      </c>
      <c r="B51" s="14"/>
    </row>
    <row r="52" spans="1:2" x14ac:dyDescent="0.25">
      <c r="A52" s="21" t="s">
        <v>115</v>
      </c>
      <c r="B52" s="14"/>
    </row>
    <row r="53" spans="1:2" x14ac:dyDescent="0.25">
      <c r="A53" s="21" t="s">
        <v>72</v>
      </c>
      <c r="B53" s="14"/>
    </row>
    <row r="54" spans="1:2" x14ac:dyDescent="0.25">
      <c r="A54" s="21" t="s">
        <v>73</v>
      </c>
      <c r="B54" s="14"/>
    </row>
    <row r="55" spans="1:2" x14ac:dyDescent="0.25">
      <c r="A55" s="21" t="s">
        <v>74</v>
      </c>
      <c r="B55" s="14"/>
    </row>
    <row r="56" spans="1:2" x14ac:dyDescent="0.25">
      <c r="A56" s="21" t="s">
        <v>75</v>
      </c>
      <c r="B56" s="14"/>
    </row>
    <row r="57" spans="1:2" x14ac:dyDescent="0.25">
      <c r="A57" s="15"/>
      <c r="B57" s="14"/>
    </row>
    <row r="58" spans="1:2" x14ac:dyDescent="0.25">
      <c r="A58" s="15" t="s">
        <v>59</v>
      </c>
      <c r="B58" s="14"/>
    </row>
    <row r="59" spans="1:2" x14ac:dyDescent="0.25">
      <c r="A59" s="15"/>
      <c r="B59" s="14"/>
    </row>
    <row r="60" spans="1:2" x14ac:dyDescent="0.25">
      <c r="A60" s="15" t="s">
        <v>60</v>
      </c>
      <c r="B60" s="14"/>
    </row>
    <row r="61" spans="1:2" x14ac:dyDescent="0.25">
      <c r="A61" s="20" t="s">
        <v>35</v>
      </c>
      <c r="B61" s="14"/>
    </row>
    <row r="62" spans="1:2" x14ac:dyDescent="0.25">
      <c r="A62" s="105" t="s">
        <v>61</v>
      </c>
      <c r="B62" s="106"/>
    </row>
    <row r="63" spans="1:2" x14ac:dyDescent="0.25">
      <c r="A63" s="13"/>
      <c r="B63" s="14"/>
    </row>
    <row r="64" spans="1:2" ht="19.5" thickBot="1" x14ac:dyDescent="0.35">
      <c r="A64" s="25" t="s">
        <v>62</v>
      </c>
      <c r="B64" s="26"/>
    </row>
  </sheetData>
  <sheetProtection sheet="1" selectLockedCells="1"/>
  <mergeCells count="5">
    <mergeCell ref="A1:B1"/>
    <mergeCell ref="A3:B8"/>
    <mergeCell ref="A9:B9"/>
    <mergeCell ref="A38:B38"/>
    <mergeCell ref="A62:B62"/>
  </mergeCells>
  <printOptions horizontalCentered="1"/>
  <pageMargins left="0" right="0" top="0" bottom="0" header="0" footer="0"/>
  <pageSetup paperSize="17"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90"/>
  <sheetViews>
    <sheetView tabSelected="1" topLeftCell="A43" zoomScaleNormal="100" workbookViewId="0">
      <selection activeCell="G52" sqref="G52"/>
    </sheetView>
  </sheetViews>
  <sheetFormatPr defaultColWidth="9.140625" defaultRowHeight="15" x14ac:dyDescent="0.25"/>
  <cols>
    <col min="1" max="1" width="20.85546875" style="30" customWidth="1"/>
    <col min="2" max="2" width="90" style="30" customWidth="1"/>
    <col min="3" max="3" width="42.28515625" style="30" customWidth="1"/>
    <col min="4" max="16384" width="9.140625" style="30"/>
  </cols>
  <sheetData>
    <row r="1" spans="1:3" ht="18.75" x14ac:dyDescent="0.25">
      <c r="A1" s="97" t="s">
        <v>131</v>
      </c>
      <c r="B1" s="111"/>
      <c r="C1" s="98"/>
    </row>
    <row r="2" spans="1:3" ht="15.75" thickBot="1" x14ac:dyDescent="0.3">
      <c r="A2" s="31"/>
      <c r="B2" s="82"/>
      <c r="C2" s="32"/>
    </row>
    <row r="3" spans="1:3" ht="16.5" customHeight="1" x14ac:dyDescent="0.25">
      <c r="A3" s="33"/>
      <c r="B3" s="27" t="s">
        <v>90</v>
      </c>
      <c r="C3" s="34"/>
    </row>
    <row r="4" spans="1:3" ht="15.75" customHeight="1" x14ac:dyDescent="0.25">
      <c r="A4" s="35"/>
      <c r="B4" s="28" t="s">
        <v>77</v>
      </c>
      <c r="C4" s="36"/>
    </row>
    <row r="5" spans="1:3" x14ac:dyDescent="0.25">
      <c r="A5" s="35"/>
      <c r="B5" s="28" t="s">
        <v>78</v>
      </c>
      <c r="C5" s="37"/>
    </row>
    <row r="6" spans="1:3" ht="15.75" thickBot="1" x14ac:dyDescent="0.3">
      <c r="A6" s="38"/>
      <c r="B6" s="29" t="s">
        <v>79</v>
      </c>
      <c r="C6" s="39"/>
    </row>
    <row r="7" spans="1:3" x14ac:dyDescent="0.25">
      <c r="A7" s="77"/>
      <c r="B7" s="83"/>
      <c r="C7" s="78" t="s">
        <v>112</v>
      </c>
    </row>
    <row r="8" spans="1:3" ht="15.75" thickBot="1" x14ac:dyDescent="0.3">
      <c r="A8" s="77"/>
      <c r="B8" s="84"/>
      <c r="C8" s="79"/>
    </row>
    <row r="9" spans="1:3" x14ac:dyDescent="0.25">
      <c r="A9" s="51" t="s">
        <v>0</v>
      </c>
      <c r="B9" s="52" t="s">
        <v>1</v>
      </c>
      <c r="C9" s="53" t="s">
        <v>2</v>
      </c>
    </row>
    <row r="10" spans="1:3" x14ac:dyDescent="0.25">
      <c r="A10" s="54" t="s">
        <v>92</v>
      </c>
      <c r="B10" s="55" t="s">
        <v>93</v>
      </c>
      <c r="C10" s="56" t="s">
        <v>94</v>
      </c>
    </row>
    <row r="11" spans="1:3" x14ac:dyDescent="0.25">
      <c r="A11" s="10">
        <v>2</v>
      </c>
      <c r="B11" s="40" t="s">
        <v>3</v>
      </c>
      <c r="C11" s="41"/>
    </row>
    <row r="12" spans="1:3" x14ac:dyDescent="0.25">
      <c r="A12" s="10">
        <v>1.5</v>
      </c>
      <c r="B12" s="40" t="s">
        <v>4</v>
      </c>
      <c r="C12" s="41"/>
    </row>
    <row r="13" spans="1:3" x14ac:dyDescent="0.25">
      <c r="A13" s="10">
        <v>1.5</v>
      </c>
      <c r="B13" s="40" t="s">
        <v>5</v>
      </c>
      <c r="C13" s="41"/>
    </row>
    <row r="14" spans="1:3" x14ac:dyDescent="0.25">
      <c r="A14" s="10">
        <v>1.5</v>
      </c>
      <c r="B14" s="40" t="s">
        <v>6</v>
      </c>
      <c r="C14" s="41"/>
    </row>
    <row r="15" spans="1:3" x14ac:dyDescent="0.25">
      <c r="A15" s="10">
        <v>1.5</v>
      </c>
      <c r="B15" s="40" t="s">
        <v>7</v>
      </c>
      <c r="C15" s="41"/>
    </row>
    <row r="16" spans="1:3" x14ac:dyDescent="0.25">
      <c r="A16" s="10">
        <v>1.5</v>
      </c>
      <c r="B16" s="40" t="s">
        <v>8</v>
      </c>
      <c r="C16" s="41"/>
    </row>
    <row r="17" spans="1:3" x14ac:dyDescent="0.25">
      <c r="A17" s="57">
        <f>SUM(A11:A16)</f>
        <v>9.5</v>
      </c>
      <c r="B17" s="58" t="s">
        <v>9</v>
      </c>
      <c r="C17" s="59">
        <f>SUM(C11:C16)</f>
        <v>0</v>
      </c>
    </row>
    <row r="18" spans="1:3" x14ac:dyDescent="0.25">
      <c r="A18" s="60"/>
      <c r="B18" s="61"/>
      <c r="C18" s="62"/>
    </row>
    <row r="19" spans="1:3" x14ac:dyDescent="0.25">
      <c r="A19" s="54" t="s">
        <v>95</v>
      </c>
      <c r="B19" s="63" t="s">
        <v>96</v>
      </c>
      <c r="C19" s="64" t="s">
        <v>97</v>
      </c>
    </row>
    <row r="20" spans="1:3" x14ac:dyDescent="0.25">
      <c r="A20" s="10">
        <v>2</v>
      </c>
      <c r="B20" s="40" t="s">
        <v>80</v>
      </c>
      <c r="C20" s="3"/>
    </row>
    <row r="21" spans="1:3" x14ac:dyDescent="0.25">
      <c r="A21" s="10">
        <v>1.5</v>
      </c>
      <c r="B21" s="40" t="s">
        <v>10</v>
      </c>
      <c r="C21" s="3"/>
    </row>
    <row r="22" spans="1:3" x14ac:dyDescent="0.25">
      <c r="A22" s="10">
        <v>1.5</v>
      </c>
      <c r="B22" s="40" t="s">
        <v>81</v>
      </c>
      <c r="C22" s="3"/>
    </row>
    <row r="23" spans="1:3" x14ac:dyDescent="0.25">
      <c r="A23" s="10">
        <v>1.5</v>
      </c>
      <c r="B23" s="40" t="s">
        <v>11</v>
      </c>
      <c r="C23" s="41"/>
    </row>
    <row r="24" spans="1:3" x14ac:dyDescent="0.25">
      <c r="A24" s="10">
        <v>1.5</v>
      </c>
      <c r="B24" s="40" t="s">
        <v>12</v>
      </c>
      <c r="C24" s="41"/>
    </row>
    <row r="25" spans="1:3" x14ac:dyDescent="0.25">
      <c r="A25" s="10">
        <v>1.5</v>
      </c>
      <c r="B25" s="40" t="s">
        <v>13</v>
      </c>
      <c r="C25" s="41"/>
    </row>
    <row r="26" spans="1:3" x14ac:dyDescent="0.25">
      <c r="A26" s="57">
        <f>SUM(A20:A25)</f>
        <v>9.5</v>
      </c>
      <c r="B26" s="58" t="s">
        <v>14</v>
      </c>
      <c r="C26" s="59">
        <f>SUM(C20:C25)</f>
        <v>0</v>
      </c>
    </row>
    <row r="27" spans="1:3" x14ac:dyDescent="0.25">
      <c r="A27" s="65"/>
      <c r="B27" s="66"/>
      <c r="C27" s="2"/>
    </row>
    <row r="28" spans="1:3" ht="30" x14ac:dyDescent="0.25">
      <c r="A28" s="54" t="s">
        <v>98</v>
      </c>
      <c r="B28" s="89" t="s">
        <v>116</v>
      </c>
      <c r="C28" s="64" t="s">
        <v>99</v>
      </c>
    </row>
    <row r="29" spans="1:3" x14ac:dyDescent="0.25">
      <c r="A29" s="85">
        <v>1.5</v>
      </c>
      <c r="B29" s="42" t="s">
        <v>30</v>
      </c>
      <c r="C29" s="43"/>
    </row>
    <row r="30" spans="1:3" x14ac:dyDescent="0.25">
      <c r="A30" s="86">
        <v>1.5</v>
      </c>
      <c r="B30" s="44" t="s">
        <v>31</v>
      </c>
      <c r="C30" s="43"/>
    </row>
    <row r="31" spans="1:3" x14ac:dyDescent="0.25">
      <c r="A31" s="9">
        <v>1.5</v>
      </c>
      <c r="B31" s="40" t="s">
        <v>15</v>
      </c>
      <c r="C31" s="41"/>
    </row>
    <row r="32" spans="1:3" x14ac:dyDescent="0.25">
      <c r="A32" s="9">
        <v>3</v>
      </c>
      <c r="B32" s="40" t="s">
        <v>16</v>
      </c>
      <c r="C32" s="41"/>
    </row>
    <row r="33" spans="1:3" x14ac:dyDescent="0.25">
      <c r="A33" s="4" t="s">
        <v>17</v>
      </c>
      <c r="B33" s="45" t="s">
        <v>18</v>
      </c>
      <c r="C33" s="41"/>
    </row>
    <row r="34" spans="1:3" x14ac:dyDescent="0.25">
      <c r="A34" s="57">
        <v>9</v>
      </c>
      <c r="B34" s="58" t="s">
        <v>19</v>
      </c>
      <c r="C34" s="59">
        <f>SUM(C29:C33)</f>
        <v>0</v>
      </c>
    </row>
    <row r="35" spans="1:3" x14ac:dyDescent="0.25">
      <c r="A35" s="65"/>
      <c r="B35" s="8"/>
      <c r="C35" s="2"/>
    </row>
    <row r="36" spans="1:3" ht="45" x14ac:dyDescent="0.25">
      <c r="A36" s="67" t="s">
        <v>100</v>
      </c>
      <c r="B36" s="89" t="s">
        <v>117</v>
      </c>
      <c r="C36" s="64" t="s">
        <v>101</v>
      </c>
    </row>
    <row r="37" spans="1:3" x14ac:dyDescent="0.25">
      <c r="A37" s="9">
        <v>1.5</v>
      </c>
      <c r="B37" s="40" t="s">
        <v>22</v>
      </c>
      <c r="C37" s="46"/>
    </row>
    <row r="38" spans="1:3" x14ac:dyDescent="0.25">
      <c r="A38" s="85">
        <v>1.5</v>
      </c>
      <c r="B38" s="44" t="s">
        <v>32</v>
      </c>
      <c r="C38" s="43"/>
    </row>
    <row r="39" spans="1:3" x14ac:dyDescent="0.25">
      <c r="A39" s="6" t="s">
        <v>17</v>
      </c>
      <c r="B39" s="45" t="s">
        <v>82</v>
      </c>
      <c r="C39" s="47"/>
    </row>
    <row r="40" spans="1:3" x14ac:dyDescent="0.25">
      <c r="A40" s="6" t="s">
        <v>17</v>
      </c>
      <c r="B40" s="45" t="s">
        <v>82</v>
      </c>
      <c r="C40" s="46"/>
    </row>
    <row r="41" spans="1:3" x14ac:dyDescent="0.25">
      <c r="A41" s="6" t="s">
        <v>17</v>
      </c>
      <c r="B41" s="45" t="s">
        <v>82</v>
      </c>
      <c r="C41" s="46"/>
    </row>
    <row r="42" spans="1:3" x14ac:dyDescent="0.25">
      <c r="A42" s="80" t="s">
        <v>17</v>
      </c>
      <c r="B42" s="81" t="s">
        <v>113</v>
      </c>
      <c r="C42" s="46"/>
    </row>
    <row r="43" spans="1:3" x14ac:dyDescent="0.25">
      <c r="A43" s="57" t="s">
        <v>127</v>
      </c>
      <c r="B43" s="68" t="s">
        <v>20</v>
      </c>
      <c r="C43" s="59">
        <f>SUM(C39:C42)</f>
        <v>0</v>
      </c>
    </row>
    <row r="44" spans="1:3" x14ac:dyDescent="0.25">
      <c r="A44" s="65"/>
      <c r="B44" s="8"/>
      <c r="C44" s="5"/>
    </row>
    <row r="45" spans="1:3" x14ac:dyDescent="0.25">
      <c r="A45" s="67" t="s">
        <v>102</v>
      </c>
      <c r="B45" s="63" t="s">
        <v>103</v>
      </c>
      <c r="C45" s="64" t="s">
        <v>104</v>
      </c>
    </row>
    <row r="46" spans="1:3" x14ac:dyDescent="0.25">
      <c r="A46" s="9">
        <v>1.5</v>
      </c>
      <c r="B46" s="48" t="s">
        <v>21</v>
      </c>
      <c r="C46" s="41"/>
    </row>
    <row r="47" spans="1:3" x14ac:dyDescent="0.25">
      <c r="A47" s="57">
        <v>1.5</v>
      </c>
      <c r="B47" s="68" t="s">
        <v>23</v>
      </c>
      <c r="C47" s="59">
        <f>SUM(C46)</f>
        <v>0</v>
      </c>
    </row>
    <row r="48" spans="1:3" x14ac:dyDescent="0.25">
      <c r="A48" s="65"/>
      <c r="B48" s="8"/>
      <c r="C48" s="5"/>
    </row>
    <row r="49" spans="1:3" ht="30" x14ac:dyDescent="0.25">
      <c r="A49" s="67" t="s">
        <v>105</v>
      </c>
      <c r="B49" s="89" t="s">
        <v>118</v>
      </c>
      <c r="C49" s="64" t="s">
        <v>105</v>
      </c>
    </row>
    <row r="50" spans="1:3" x14ac:dyDescent="0.25">
      <c r="A50" s="10">
        <v>1.5</v>
      </c>
      <c r="B50" s="40" t="s">
        <v>24</v>
      </c>
      <c r="C50" s="46"/>
    </row>
    <row r="51" spans="1:3" x14ac:dyDescent="0.25">
      <c r="A51" s="80" t="s">
        <v>17</v>
      </c>
      <c r="B51" s="81" t="s">
        <v>113</v>
      </c>
      <c r="C51" s="46"/>
    </row>
    <row r="52" spans="1:3" x14ac:dyDescent="0.25">
      <c r="A52" s="80" t="s">
        <v>17</v>
      </c>
      <c r="B52" s="81" t="s">
        <v>113</v>
      </c>
      <c r="C52" s="46"/>
    </row>
    <row r="53" spans="1:3" x14ac:dyDescent="0.25">
      <c r="A53" s="57" t="s">
        <v>114</v>
      </c>
      <c r="B53" s="68" t="s">
        <v>25</v>
      </c>
      <c r="C53" s="59">
        <f>SUM(C50:C52)</f>
        <v>0</v>
      </c>
    </row>
    <row r="54" spans="1:3" x14ac:dyDescent="0.25">
      <c r="A54" s="57"/>
      <c r="B54" s="68"/>
      <c r="C54" s="59"/>
    </row>
    <row r="55" spans="1:3" x14ac:dyDescent="0.25">
      <c r="A55" s="57"/>
      <c r="B55" s="68"/>
      <c r="C55" s="59"/>
    </row>
    <row r="56" spans="1:3" ht="33.75" customHeight="1" x14ac:dyDescent="0.25">
      <c r="A56" s="126" t="s">
        <v>134</v>
      </c>
      <c r="B56" s="127"/>
      <c r="C56" s="128"/>
    </row>
    <row r="57" spans="1:3" ht="15" customHeight="1" x14ac:dyDescent="0.25">
      <c r="A57" s="65"/>
      <c r="B57" s="8"/>
      <c r="C57" s="5"/>
    </row>
    <row r="58" spans="1:3" x14ac:dyDescent="0.25">
      <c r="A58" s="112" t="s">
        <v>83</v>
      </c>
      <c r="B58" s="113"/>
      <c r="C58" s="114"/>
    </row>
    <row r="59" spans="1:3" ht="60" x14ac:dyDescent="0.25">
      <c r="A59" s="67" t="s">
        <v>106</v>
      </c>
      <c r="B59" s="89" t="s">
        <v>119</v>
      </c>
      <c r="C59" s="64" t="s">
        <v>107</v>
      </c>
    </row>
    <row r="60" spans="1:3" x14ac:dyDescent="0.25">
      <c r="A60" s="6" t="s">
        <v>17</v>
      </c>
      <c r="B60" s="45" t="s">
        <v>18</v>
      </c>
      <c r="C60" s="3"/>
    </row>
    <row r="61" spans="1:3" x14ac:dyDescent="0.25">
      <c r="A61" s="6" t="s">
        <v>17</v>
      </c>
      <c r="B61" s="45" t="s">
        <v>18</v>
      </c>
      <c r="C61" s="41"/>
    </row>
    <row r="62" spans="1:3" x14ac:dyDescent="0.25">
      <c r="A62" s="6" t="s">
        <v>17</v>
      </c>
      <c r="B62" s="45" t="s">
        <v>18</v>
      </c>
      <c r="C62" s="41"/>
    </row>
    <row r="63" spans="1:3" x14ac:dyDescent="0.25">
      <c r="A63" s="6" t="s">
        <v>17</v>
      </c>
      <c r="B63" s="45" t="s">
        <v>18</v>
      </c>
      <c r="C63" s="41"/>
    </row>
    <row r="64" spans="1:3" x14ac:dyDescent="0.25">
      <c r="A64" s="6" t="s">
        <v>17</v>
      </c>
      <c r="B64" s="45" t="s">
        <v>128</v>
      </c>
      <c r="C64" s="41"/>
    </row>
    <row r="65" spans="1:3" x14ac:dyDescent="0.25">
      <c r="A65" s="80" t="s">
        <v>17</v>
      </c>
      <c r="B65" s="81" t="s">
        <v>113</v>
      </c>
      <c r="C65" s="41"/>
    </row>
    <row r="66" spans="1:3" x14ac:dyDescent="0.25">
      <c r="A66" s="57" t="s">
        <v>127</v>
      </c>
      <c r="B66" s="68" t="s">
        <v>26</v>
      </c>
      <c r="C66" s="59">
        <f>SUM(C58:C65)</f>
        <v>0</v>
      </c>
    </row>
    <row r="67" spans="1:3" x14ac:dyDescent="0.25">
      <c r="A67" s="69"/>
      <c r="B67" s="8"/>
      <c r="C67" s="70"/>
    </row>
    <row r="68" spans="1:3" ht="60" x14ac:dyDescent="0.25">
      <c r="A68" s="67" t="s">
        <v>108</v>
      </c>
      <c r="B68" s="90" t="s">
        <v>120</v>
      </c>
      <c r="C68" s="64" t="s">
        <v>109</v>
      </c>
    </row>
    <row r="69" spans="1:3" x14ac:dyDescent="0.25">
      <c r="A69" s="10">
        <v>1</v>
      </c>
      <c r="B69" s="40" t="s">
        <v>27</v>
      </c>
      <c r="C69" s="41"/>
    </row>
    <row r="70" spans="1:3" x14ac:dyDescent="0.25">
      <c r="A70" s="10">
        <v>1.5</v>
      </c>
      <c r="B70" s="40" t="s">
        <v>28</v>
      </c>
      <c r="C70" s="41"/>
    </row>
    <row r="71" spans="1:3" x14ac:dyDescent="0.25">
      <c r="A71" s="6" t="s">
        <v>17</v>
      </c>
      <c r="B71" s="45" t="s">
        <v>18</v>
      </c>
      <c r="C71" s="41"/>
    </row>
    <row r="72" spans="1:3" x14ac:dyDescent="0.25">
      <c r="A72" s="6" t="s">
        <v>17</v>
      </c>
      <c r="B72" s="45" t="s">
        <v>18</v>
      </c>
      <c r="C72" s="41"/>
    </row>
    <row r="73" spans="1:3" x14ac:dyDescent="0.25">
      <c r="A73" s="6" t="s">
        <v>17</v>
      </c>
      <c r="B73" s="45" t="s">
        <v>18</v>
      </c>
      <c r="C73" s="41"/>
    </row>
    <row r="74" spans="1:3" x14ac:dyDescent="0.25">
      <c r="A74" s="80" t="s">
        <v>17</v>
      </c>
      <c r="B74" s="81" t="s">
        <v>113</v>
      </c>
      <c r="C74" s="41"/>
    </row>
    <row r="75" spans="1:3" ht="15.75" thickBot="1" x14ac:dyDescent="0.3">
      <c r="A75" s="57" t="s">
        <v>129</v>
      </c>
      <c r="B75" s="74" t="s">
        <v>29</v>
      </c>
      <c r="C75" s="75">
        <f>SUM(C68:C74)</f>
        <v>0</v>
      </c>
    </row>
    <row r="76" spans="1:3" ht="33" customHeight="1" thickBot="1" x14ac:dyDescent="0.3">
      <c r="A76" s="87"/>
      <c r="B76" s="76"/>
      <c r="C76" s="88"/>
    </row>
    <row r="77" spans="1:3" ht="37.9" customHeight="1" thickBot="1" x14ac:dyDescent="0.3">
      <c r="A77" s="71">
        <v>51.5</v>
      </c>
      <c r="B77" s="119" t="s">
        <v>110</v>
      </c>
      <c r="C77" s="120"/>
    </row>
    <row r="78" spans="1:3" ht="15.75" thickBot="1" x14ac:dyDescent="0.3">
      <c r="A78" s="87">
        <f>SUM(C75,C65,C48,C43,C38,C30,C22,C13)</f>
        <v>0</v>
      </c>
      <c r="B78" s="121" t="s">
        <v>111</v>
      </c>
      <c r="C78" s="122"/>
    </row>
    <row r="79" spans="1:3" ht="15.75" thickBot="1" x14ac:dyDescent="0.3">
      <c r="A79" s="71"/>
      <c r="B79" s="72"/>
      <c r="C79" s="73"/>
    </row>
    <row r="80" spans="1:3" ht="39" customHeight="1" x14ac:dyDescent="0.25">
      <c r="A80" s="123" t="s">
        <v>84</v>
      </c>
      <c r="B80" s="124"/>
      <c r="C80" s="125"/>
    </row>
    <row r="81" spans="1:4" ht="48" customHeight="1" x14ac:dyDescent="0.25">
      <c r="A81" s="49" t="s">
        <v>85</v>
      </c>
      <c r="B81" s="115" t="s">
        <v>86</v>
      </c>
      <c r="C81" s="116"/>
    </row>
    <row r="82" spans="1:4" ht="54" customHeight="1" x14ac:dyDescent="0.25">
      <c r="A82" s="11" t="s">
        <v>87</v>
      </c>
      <c r="B82" s="117" t="s">
        <v>91</v>
      </c>
      <c r="C82" s="118"/>
      <c r="D82" s="50"/>
    </row>
    <row r="83" spans="1:4" ht="18" customHeight="1" x14ac:dyDescent="0.25">
      <c r="A83" s="108" t="s">
        <v>88</v>
      </c>
      <c r="B83" s="109"/>
      <c r="C83" s="110"/>
      <c r="D83" s="50"/>
    </row>
    <row r="84" spans="1:4" x14ac:dyDescent="0.25">
      <c r="A84" s="107" t="s">
        <v>121</v>
      </c>
      <c r="B84" s="91" t="s">
        <v>122</v>
      </c>
      <c r="C84" s="92"/>
      <c r="D84" s="50"/>
    </row>
    <row r="85" spans="1:4" x14ac:dyDescent="0.25">
      <c r="A85" s="107"/>
      <c r="B85" s="91" t="s">
        <v>123</v>
      </c>
      <c r="C85" s="92"/>
      <c r="D85" s="50"/>
    </row>
    <row r="86" spans="1:4" x14ac:dyDescent="0.25">
      <c r="A86" s="107"/>
      <c r="B86" s="91" t="s">
        <v>124</v>
      </c>
      <c r="C86" s="92"/>
      <c r="D86" s="50"/>
    </row>
    <row r="87" spans="1:4" x14ac:dyDescent="0.25">
      <c r="A87" s="107"/>
      <c r="B87" s="91" t="s">
        <v>125</v>
      </c>
      <c r="C87" s="92"/>
      <c r="D87" s="50"/>
    </row>
    <row r="88" spans="1:4" x14ac:dyDescent="0.25">
      <c r="A88" s="107"/>
      <c r="B88" s="91" t="s">
        <v>126</v>
      </c>
      <c r="C88" s="92"/>
      <c r="D88" s="50"/>
    </row>
    <row r="89" spans="1:4" ht="7.5" customHeight="1" x14ac:dyDescent="0.25">
      <c r="A89" s="107"/>
      <c r="B89" s="93"/>
      <c r="C89" s="92"/>
    </row>
    <row r="90" spans="1:4" ht="102" customHeight="1" x14ac:dyDescent="0.25">
      <c r="A90" s="95" t="s">
        <v>132</v>
      </c>
      <c r="B90" s="94" t="s">
        <v>133</v>
      </c>
      <c r="C90" s="96"/>
    </row>
  </sheetData>
  <sheetProtection sheet="1" objects="1" scenarios="1"/>
  <mergeCells count="10">
    <mergeCell ref="A84:A89"/>
    <mergeCell ref="A83:C83"/>
    <mergeCell ref="A1:C1"/>
    <mergeCell ref="A58:C58"/>
    <mergeCell ref="B81:C81"/>
    <mergeCell ref="B82:C82"/>
    <mergeCell ref="B77:C77"/>
    <mergeCell ref="B78:C78"/>
    <mergeCell ref="A80:C80"/>
    <mergeCell ref="A56:C56"/>
  </mergeCells>
  <hyperlinks>
    <hyperlink ref="A83" r:id="rId1" xr:uid="{00000000-0004-0000-0100-000000000000}"/>
  </hyperlinks>
  <printOptions horizontalCentered="1" verticalCentered="1"/>
  <pageMargins left="0" right="0" top="0" bottom="0" header="0" footer="0"/>
  <pageSetup paperSize="17" scale="88"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TAL Track Requirement</vt:lpstr>
      <vt:lpstr>TAL Track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Altintop, Zeynep</dc:creator>
  <cp:lastModifiedBy>Xu, Lily</cp:lastModifiedBy>
  <cp:lastPrinted>2023-09-28T19:19:36Z</cp:lastPrinted>
  <dcterms:created xsi:type="dcterms:W3CDTF">2023-06-09T18:18:46Z</dcterms:created>
  <dcterms:modified xsi:type="dcterms:W3CDTF">2024-03-27T17:45:26Z</dcterms:modified>
</cp:coreProperties>
</file>