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W:\RHL\Staff\Student Exp\IN-PROGRAM\Academic Tracking\Tracks\FT MBA\Tracks\Class of 2025\"/>
    </mc:Choice>
  </mc:AlternateContent>
  <xr:revisionPtr revIDLastSave="0" documentId="13_ncr:1_{E9478F75-4767-4E77-A616-E82DD62F471F}" xr6:coauthVersionLast="47" xr6:coauthVersionMax="47" xr10:uidLastSave="{00000000-0000-0000-0000-000000000000}"/>
  <workbookProtection lockStructure="1"/>
  <bookViews>
    <workbookView xWindow="-120" yWindow="-120" windowWidth="29040" windowHeight="17520" activeTab="1" xr2:uid="{00000000-000D-0000-FFFF-FFFF00000000}"/>
  </bookViews>
  <sheets>
    <sheet name="CUS Track Requirements" sheetId="1" r:id="rId1"/>
    <sheet name="CUS Tracking Sheet"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4" i="4" l="1"/>
  <c r="C65" i="4"/>
  <c r="C42" i="4"/>
  <c r="C16" i="4" l="1"/>
  <c r="A16" i="4"/>
  <c r="C25" i="4"/>
  <c r="A25" i="4"/>
  <c r="C33" i="4"/>
  <c r="C46" i="4"/>
  <c r="C52" i="4"/>
  <c r="A77" i="4"/>
</calcChain>
</file>

<file path=xl/sharedStrings.xml><?xml version="1.0" encoding="utf-8"?>
<sst xmlns="http://schemas.openxmlformats.org/spreadsheetml/2006/main" count="152" uniqueCount="114">
  <si>
    <t>CREDITS</t>
  </si>
  <si>
    <t xml:space="preserve">PERIODS </t>
  </si>
  <si>
    <t>COMPLETED</t>
  </si>
  <si>
    <t>BA 504 BSI: Foundation (cont’d in P2)</t>
  </si>
  <si>
    <t xml:space="preserve">BA 560: Ethics and Sustainability </t>
  </si>
  <si>
    <t xml:space="preserve">BAAC 550: Foundations in Accounting I </t>
  </si>
  <si>
    <t>BABS 550: Application of Statistics in Management</t>
  </si>
  <si>
    <t xml:space="preserve">BAHR 550: Organizational Behaviour </t>
  </si>
  <si>
    <t>BAPA 550: Managerial Economics I</t>
  </si>
  <si>
    <t>Total Credits for P1</t>
  </si>
  <si>
    <t>BA 504 BSI: Foundation (cont’d from P1)</t>
  </si>
  <si>
    <t>BA 515: Fundamentals of Analytics &amp; Tech</t>
  </si>
  <si>
    <t xml:space="preserve">BAEN 550: Fundamentals of Entrepreneurship </t>
  </si>
  <si>
    <t xml:space="preserve">BAFI 550: Fundamental Finance </t>
  </si>
  <si>
    <t xml:space="preserve">BAMA 550: Marketing </t>
  </si>
  <si>
    <t xml:space="preserve">BASC 550: Operations </t>
  </si>
  <si>
    <t>Total Credits for P2</t>
  </si>
  <si>
    <t xml:space="preserve">BAAC 551: Foundations in Accounting II </t>
  </si>
  <si>
    <t xml:space="preserve">BA 507 BSI: Global </t>
  </si>
  <si>
    <t>*</t>
  </si>
  <si>
    <t>Elective Course</t>
  </si>
  <si>
    <t>Total Credits for P3</t>
  </si>
  <si>
    <t>Total Credits for P4</t>
  </si>
  <si>
    <t xml:space="preserve">BA 562: Creativity </t>
  </si>
  <si>
    <t>BA 564: Leadership Development</t>
  </si>
  <si>
    <t>Total Credits for P5</t>
  </si>
  <si>
    <t xml:space="preserve">BA 512 BSI: Experiential Learning </t>
  </si>
  <si>
    <t>Total Credits for Summer Period</t>
  </si>
  <si>
    <t>Total Credits for P6</t>
  </si>
  <si>
    <t xml:space="preserve">BA 508 BSI: Capstone </t>
  </si>
  <si>
    <t xml:space="preserve">BA 580B: The Integrated Global Economy </t>
  </si>
  <si>
    <t>Total Credits for P7</t>
  </si>
  <si>
    <t xml:space="preserve">The Custom MBA career track allows students the greatest flexibility in shaping their academic program to meet their professional goals. Students opting for custom are encouraged to consult with their Career Coach, Track Champions and industry professionals to best determine their selection of modules.  </t>
  </si>
  <si>
    <t>UBC MBA Program Requirements – all students must complete the following:</t>
  </si>
  <si>
    <t xml:space="preserve">Foundation Courses – Required </t>
  </si>
  <si>
    <t>(Total of 15 credits)</t>
  </si>
  <si>
    <t>BA 515: Fundamentals of Analytics &amp; Tech – 1.5 credits</t>
  </si>
  <si>
    <t>BAAC 550: Foundations in Accounting I – 1.5 credits</t>
  </si>
  <si>
    <t>BAAC 551: Foundations in Accounting II – 1.5 credits</t>
  </si>
  <si>
    <t>BABS 550: Application of Statistics in Management – 1.5 credits</t>
  </si>
  <si>
    <t>BAEN 550: Fundamentals in Entrepreneurship – 1.5 credits</t>
  </si>
  <si>
    <t>BAFI 550: Fundamental Finance – 1.5 credits</t>
  </si>
  <si>
    <t>BAHR 550: Organizational Behaviour – 1.5 credits</t>
  </si>
  <si>
    <t>BAMA 550: Marketing – 1.5 credits</t>
  </si>
  <si>
    <t>BAPA 550: Managerial Economics I – 1.5 credits</t>
  </si>
  <si>
    <t>BASC 550: Operations – 1.5 credit</t>
  </si>
  <si>
    <t>Business Strategy Integration – Required</t>
  </si>
  <si>
    <t>(Total of 9.5 credits)</t>
  </si>
  <si>
    <t>BA 504 BSI: Foundation – 4.0 credits</t>
  </si>
  <si>
    <t>BA 507 BSI: Global – 3.0 credits</t>
  </si>
  <si>
    <t>BA 508 BSI: Capstone – 1.0 credits</t>
  </si>
  <si>
    <t>BA 512 BSI: Experiential Learning – 1.5 credits</t>
  </si>
  <si>
    <t>Thematic Courses – Required</t>
  </si>
  <si>
    <t>(Total of 6 credits)</t>
  </si>
  <si>
    <t>BA 560: Ethics and Sustainability – 1.5 credits</t>
  </si>
  <si>
    <t>BA 580B: The Integrated Global Economy – 1.5 credits</t>
  </si>
  <si>
    <t>BA 562: Creativity – 1.5 credits</t>
  </si>
  <si>
    <t>BA 564: Leadership Development 1.5 credits</t>
  </si>
  <si>
    <t>Custom Track Requirements - all Custom students must complete the following:</t>
  </si>
  <si>
    <t xml:space="preserve">14 MBA Elective Courses </t>
  </si>
  <si>
    <t>Program Total: 51.5 credits</t>
  </si>
  <si>
    <t>(Total of 21 credits)</t>
  </si>
  <si>
    <t xml:space="preserve"> FTMBA Class of 2025 Custom CareerTrack Program Planning Worksheet</t>
  </si>
  <si>
    <t>Program:</t>
  </si>
  <si>
    <t>Track:</t>
  </si>
  <si>
    <t>Date:</t>
  </si>
  <si>
    <t>Notes</t>
  </si>
  <si>
    <t>Credits</t>
  </si>
  <si>
    <t>Credits for elective courses may vary. Please ensure to reach the total number of credits needed for each period. If not, connect with Program Manager to work on an individual study plan.</t>
  </si>
  <si>
    <t>Overloading</t>
  </si>
  <si>
    <t>Request Form</t>
  </si>
  <si>
    <t>Track Requirements</t>
  </si>
  <si>
    <t xml:space="preserve"> FTMBA 2025 Custom Track Program Planning Worksheet</t>
  </si>
  <si>
    <t>Please make sure that you have complete the followings:
- 14 MBA electives (21 credits total)</t>
  </si>
  <si>
    <t>Name (Student Number):</t>
  </si>
  <si>
    <r>
      <t xml:space="preserve">1. Students must have a minimum cumulative post-Period 1 grade average of 80% in order to overload in periods where it is allowed.
2. Permission for overloading: Period 3 &amp; 5 </t>
    </r>
    <r>
      <rPr>
        <b/>
        <sz val="11"/>
        <color theme="1"/>
        <rFont val="Calibri"/>
        <family val="2"/>
        <scheme val="minor"/>
      </rPr>
      <t>NOT</t>
    </r>
    <r>
      <rPr>
        <sz val="11"/>
        <color theme="1"/>
        <rFont val="Calibri"/>
        <family val="2"/>
        <scheme val="minor"/>
      </rPr>
      <t xml:space="preserve"> permitted; Period 4, 6 &amp; 7 – permitted
3. Ensure that an overloading request is submitted for each period if needed</t>
    </r>
  </si>
  <si>
    <t>P1 Required Credits</t>
  </si>
  <si>
    <t>Period 1 (9.5 credits)</t>
  </si>
  <si>
    <t>P1 Credits</t>
  </si>
  <si>
    <t>At least one 1.5 credit track elective course must be taken (or substitute courses if on exchange) to complete your track requirements</t>
  </si>
  <si>
    <t>P6 Required Credits</t>
  </si>
  <si>
    <t>P6 Credits</t>
  </si>
  <si>
    <t>1.5-3</t>
  </si>
  <si>
    <t>P7 Required Credits</t>
  </si>
  <si>
    <t>P7 Credits</t>
  </si>
  <si>
    <t>Program Credits</t>
  </si>
  <si>
    <t>Student Completed Program Credits (P1-P7)</t>
  </si>
  <si>
    <t>Summer Period Credits</t>
  </si>
  <si>
    <t>P5 Required Credits</t>
  </si>
  <si>
    <t>Period 5 (1.5 credits)</t>
  </si>
  <si>
    <t>P5 Credits</t>
  </si>
  <si>
    <t>P4 Required Credits</t>
  </si>
  <si>
    <t>P4 Credits</t>
  </si>
  <si>
    <t>P3 Required Credits</t>
  </si>
  <si>
    <t>P3 Credits</t>
  </si>
  <si>
    <t>P2 Required Credits</t>
  </si>
  <si>
    <t>Period 2 (9.5 credits)</t>
  </si>
  <si>
    <t>P2 Credits</t>
  </si>
  <si>
    <t>Overload Credits (optional*)</t>
  </si>
  <si>
    <t>Period 3 (9 credits)
No overloading/no auditing allowed</t>
  </si>
  <si>
    <t>Period 4 (6-7.5 credits recommended)
* Overloading allowed up to 9 credits (with approval), or
** Auditing allowed (with aproval)</t>
  </si>
  <si>
    <t>Summer Period (1.5 credits)
Students allowed to take more summer courses</t>
  </si>
  <si>
    <t xml:space="preserve">Period 6 (6-7.5 credits recommended)
* Overloading allowed up to 9 credits (with approval), or
** Auditing allowed (with aproval)
</t>
  </si>
  <si>
    <t xml:space="preserve">Period 7 (7 credits recommended)
* Overloading allowed up to 8.5 credits (with approval), or
** Auditing allowed (with aproval)
</t>
  </si>
  <si>
    <t>Auditing</t>
  </si>
  <si>
    <t>Students must have a minimum cumulative post-P1 grade average of 80% in order to audit one course per period, in periods where it's allowed</t>
  </si>
  <si>
    <t>Auditing is not allowed in P3 and P5</t>
  </si>
  <si>
    <r>
      <t xml:space="preserve">Periods 4. 6 and 7 - </t>
    </r>
    <r>
      <rPr>
        <u/>
        <sz val="11"/>
        <color theme="1"/>
        <rFont val="Calibri"/>
        <family val="2"/>
        <scheme val="minor"/>
      </rPr>
      <t>one</t>
    </r>
    <r>
      <rPr>
        <sz val="11"/>
        <color theme="1"/>
        <rFont val="Calibri"/>
        <family val="2"/>
        <scheme val="minor"/>
      </rPr>
      <t xml:space="preserve"> auditing course is permitted (with approval)</t>
    </r>
  </si>
  <si>
    <t>Remember to submit an auditing request for each respective period, as needed (askmba@sauder.ubc.ca)</t>
  </si>
  <si>
    <t>Students who are overloading, are not allowed to audit a course, and vice-versa</t>
  </si>
  <si>
    <t>6 to 9</t>
  </si>
  <si>
    <t>Elective Course (optional)</t>
  </si>
  <si>
    <t>7-8.5</t>
  </si>
  <si>
    <r>
      <t xml:space="preserve">*It is recommended that students obtain 38.5 credits by the conclusion of the Summer term to stay on track to earn a total of 51.5 credits by the end of December (Year 2).
Dual Degree students who will be attending Yale </t>
    </r>
    <r>
      <rPr>
        <b/>
        <sz val="11"/>
        <color theme="1"/>
        <rFont val="Calibri"/>
        <family val="2"/>
        <scheme val="minor"/>
      </rPr>
      <t>must</t>
    </r>
    <r>
      <rPr>
        <sz val="11"/>
        <color theme="1"/>
        <rFont val="Calibri"/>
        <family val="2"/>
        <scheme val="minor"/>
      </rPr>
      <t xml:space="preserve"> fulfill this requirement (38.5 credits) prior to their departure for Yale in the Fall term of Year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</si>
</sst>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u/>
      <sz val="11"/>
      <color theme="10"/>
      <name val="Calibri"/>
      <family val="2"/>
      <scheme val="minor"/>
    </font>
    <font>
      <b/>
      <sz val="11"/>
      <name val="Calibri"/>
      <family val="2"/>
      <scheme val="minor"/>
    </font>
    <font>
      <u/>
      <sz val="11"/>
      <color theme="1"/>
      <name val="Calibri"/>
      <family val="2"/>
      <scheme val="minor"/>
    </font>
    <font>
      <sz val="1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31">
    <xf numFmtId="0" fontId="0" fillId="0" borderId="0" xfId="0"/>
    <xf numFmtId="0" fontId="0" fillId="0" borderId="0" xfId="0" applyProtection="1">
      <protection locked="0"/>
    </xf>
    <xf numFmtId="0" fontId="0" fillId="3" borderId="23" xfId="0" applyFill="1" applyBorder="1" applyAlignment="1" applyProtection="1">
      <alignment vertical="center"/>
      <protection locked="0"/>
    </xf>
    <xf numFmtId="0" fontId="1" fillId="3" borderId="23" xfId="0" applyFont="1" applyFill="1" applyBorder="1" applyAlignment="1" applyProtection="1">
      <alignment vertical="center"/>
      <protection locked="0"/>
    </xf>
    <xf numFmtId="0" fontId="1" fillId="0" borderId="24" xfId="0" applyFont="1" applyBorder="1" applyAlignment="1" applyProtection="1">
      <alignment horizontal="center" vertical="center"/>
      <protection locked="0"/>
    </xf>
    <xf numFmtId="0" fontId="0" fillId="0" borderId="23" xfId="0" applyBorder="1" applyAlignment="1" applyProtection="1">
      <alignment vertical="center"/>
      <protection locked="0"/>
    </xf>
    <xf numFmtId="0" fontId="1" fillId="3" borderId="8" xfId="0" applyFont="1" applyFill="1" applyBorder="1" applyAlignment="1" applyProtection="1">
      <alignment horizontal="center"/>
      <protection locked="0"/>
    </xf>
    <xf numFmtId="0" fontId="0" fillId="3" borderId="7" xfId="0" applyFont="1" applyFill="1" applyBorder="1" applyProtection="1">
      <protection locked="0"/>
    </xf>
    <xf numFmtId="0" fontId="1" fillId="0" borderId="8" xfId="0" applyFont="1" applyBorder="1" applyAlignment="1" applyProtection="1">
      <alignment horizontal="center" vertical="center"/>
      <protection locked="0"/>
    </xf>
    <xf numFmtId="0" fontId="1" fillId="0" borderId="8" xfId="0" applyFont="1" applyBorder="1" applyAlignment="1" applyProtection="1">
      <alignment horizontal="center" vertical="top"/>
      <protection locked="0"/>
    </xf>
    <xf numFmtId="0" fontId="0" fillId="0" borderId="0" xfId="0" applyBorder="1" applyProtection="1">
      <protection locked="0"/>
    </xf>
    <xf numFmtId="0" fontId="1" fillId="0" borderId="10" xfId="0" applyFont="1" applyBorder="1" applyProtection="1"/>
    <xf numFmtId="0" fontId="1" fillId="0" borderId="7" xfId="0" applyFont="1" applyBorder="1" applyAlignment="1" applyProtection="1">
      <alignment horizontal="center" vertical="top"/>
    </xf>
    <xf numFmtId="0" fontId="0" fillId="0" borderId="7" xfId="0" applyFont="1" applyBorder="1" applyProtection="1"/>
    <xf numFmtId="0" fontId="1" fillId="4" borderId="21" xfId="0" applyFont="1" applyFill="1" applyBorder="1" applyAlignment="1" applyProtection="1">
      <alignment horizontal="center" vertical="center" wrapText="1"/>
    </xf>
    <xf numFmtId="0" fontId="1" fillId="5" borderId="19" xfId="0" applyFont="1" applyFill="1" applyBorder="1" applyAlignment="1" applyProtection="1">
      <alignment horizontal="center" vertical="center" wrapText="1"/>
    </xf>
    <xf numFmtId="0" fontId="0" fillId="3" borderId="11" xfId="0" applyFill="1" applyBorder="1" applyProtection="1">
      <protection locked="0"/>
    </xf>
    <xf numFmtId="0" fontId="0" fillId="3" borderId="0" xfId="0" applyFill="1" applyProtection="1">
      <protection locked="0"/>
    </xf>
    <xf numFmtId="0" fontId="2" fillId="0" borderId="13" xfId="0" applyFont="1" applyBorder="1" applyAlignment="1" applyProtection="1">
      <alignment horizontal="center" vertical="center"/>
    </xf>
    <xf numFmtId="0" fontId="1" fillId="0" borderId="12" xfId="0" applyFont="1" applyBorder="1" applyAlignment="1" applyProtection="1">
      <alignment horizontal="left"/>
    </xf>
    <xf numFmtId="0" fontId="4" fillId="0" borderId="12" xfId="0" applyFont="1" applyBorder="1" applyAlignment="1" applyProtection="1">
      <alignment horizontal="left"/>
    </xf>
    <xf numFmtId="0" fontId="0" fillId="0" borderId="12" xfId="0" applyBorder="1" applyProtection="1"/>
    <xf numFmtId="0" fontId="1" fillId="0" borderId="12" xfId="0" applyFont="1" applyBorder="1" applyAlignment="1" applyProtection="1">
      <alignment horizontal="center" vertical="center"/>
    </xf>
    <xf numFmtId="0" fontId="1" fillId="0" borderId="12" xfId="0" applyFont="1" applyBorder="1" applyAlignment="1" applyProtection="1">
      <alignment vertical="center"/>
    </xf>
    <xf numFmtId="0" fontId="4" fillId="0" borderId="12" xfId="0" applyFont="1" applyBorder="1" applyAlignment="1" applyProtection="1">
      <alignment vertical="center"/>
    </xf>
    <xf numFmtId="0" fontId="0" fillId="0" borderId="12" xfId="0" applyBorder="1" applyAlignment="1" applyProtection="1">
      <alignment vertical="center"/>
    </xf>
    <xf numFmtId="0" fontId="1" fillId="0" borderId="12" xfId="0" applyFont="1" applyBorder="1" applyProtection="1"/>
    <xf numFmtId="0" fontId="3" fillId="0" borderId="12" xfId="0" applyFont="1" applyBorder="1" applyProtection="1"/>
    <xf numFmtId="0" fontId="1" fillId="0" borderId="12" xfId="0" applyFont="1" applyBorder="1" applyAlignment="1" applyProtection="1">
      <alignment horizontal="center" vertical="top"/>
    </xf>
    <xf numFmtId="0" fontId="0" fillId="0" borderId="12" xfId="0" applyFont="1" applyBorder="1" applyAlignment="1" applyProtection="1">
      <alignment horizontal="left"/>
    </xf>
    <xf numFmtId="0" fontId="2" fillId="0" borderId="14" xfId="0" applyFont="1" applyBorder="1" applyProtection="1"/>
    <xf numFmtId="0" fontId="1" fillId="0" borderId="16"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0" fillId="0" borderId="0" xfId="0" applyFont="1" applyProtection="1">
      <protection locked="0"/>
    </xf>
    <xf numFmtId="0" fontId="0" fillId="0" borderId="21"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15" xfId="0" applyFont="1" applyBorder="1" applyAlignment="1" applyProtection="1">
      <alignment vertical="center"/>
      <protection locked="0"/>
    </xf>
    <xf numFmtId="0" fontId="0" fillId="0" borderId="17" xfId="0" applyFont="1" applyBorder="1" applyAlignment="1" applyProtection="1">
      <alignment horizontal="center" vertical="center"/>
      <protection locked="0"/>
    </xf>
    <xf numFmtId="0" fontId="0" fillId="0" borderId="21" xfId="0" applyFont="1" applyBorder="1" applyAlignment="1" applyProtection="1">
      <alignment vertical="center"/>
      <protection locked="0"/>
    </xf>
    <xf numFmtId="0" fontId="0" fillId="0" borderId="22" xfId="0" applyFont="1" applyBorder="1" applyAlignment="1" applyProtection="1">
      <alignment horizontal="center" vertical="center"/>
      <protection locked="0"/>
    </xf>
    <xf numFmtId="0" fontId="0" fillId="0" borderId="22"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22" xfId="0" applyFont="1" applyFill="1" applyBorder="1" applyAlignment="1" applyProtection="1">
      <alignment horizontal="center"/>
    </xf>
    <xf numFmtId="0" fontId="0" fillId="0" borderId="18"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1" fillId="0" borderId="8" xfId="0" applyFont="1" applyBorder="1" applyAlignment="1" applyProtection="1">
      <alignment horizontal="center" vertical="center"/>
    </xf>
    <xf numFmtId="0" fontId="0" fillId="0" borderId="4" xfId="0" applyFont="1" applyBorder="1" applyProtection="1"/>
    <xf numFmtId="0" fontId="0" fillId="3" borderId="23" xfId="0" applyFont="1" applyFill="1" applyBorder="1" applyAlignment="1" applyProtection="1">
      <alignment vertical="center"/>
      <protection locked="0"/>
    </xf>
    <xf numFmtId="0" fontId="0" fillId="0" borderId="1" xfId="0" applyFont="1" applyBorder="1" applyProtection="1"/>
    <xf numFmtId="0" fontId="1" fillId="0" borderId="6"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3" borderId="2" xfId="0" applyFont="1" applyFill="1" applyBorder="1" applyAlignment="1" applyProtection="1">
      <alignment horizontal="center" vertical="top"/>
    </xf>
    <xf numFmtId="0" fontId="0" fillId="0" borderId="10" xfId="0" applyFont="1" applyBorder="1" applyProtection="1">
      <protection locked="0"/>
    </xf>
    <xf numFmtId="0" fontId="1" fillId="3" borderId="5" xfId="0" applyFont="1" applyFill="1" applyBorder="1" applyAlignment="1" applyProtection="1">
      <alignment horizontal="center" vertical="top"/>
    </xf>
    <xf numFmtId="0" fontId="0" fillId="0" borderId="11" xfId="0" applyFont="1" applyBorder="1" applyProtection="1"/>
    <xf numFmtId="0" fontId="0" fillId="0" borderId="23" xfId="0" applyFont="1" applyBorder="1" applyAlignment="1" applyProtection="1">
      <alignment vertical="center"/>
      <protection locked="0"/>
    </xf>
    <xf numFmtId="0" fontId="0" fillId="0" borderId="21" xfId="0" applyFont="1" applyBorder="1" applyProtection="1">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1" fillId="0" borderId="6" xfId="0" applyFont="1" applyBorder="1" applyAlignment="1" applyProtection="1">
      <alignment horizontal="center" vertical="top"/>
    </xf>
    <xf numFmtId="0" fontId="1" fillId="6" borderId="21" xfId="0" applyFont="1" applyFill="1" applyBorder="1" applyAlignment="1" applyProtection="1">
      <alignment horizontal="center" vertical="center"/>
    </xf>
    <xf numFmtId="0" fontId="0" fillId="0" borderId="16" xfId="0" applyFont="1" applyBorder="1" applyProtection="1">
      <protection locked="0"/>
    </xf>
    <xf numFmtId="0" fontId="0" fillId="0" borderId="0" xfId="0" applyFont="1" applyBorder="1" applyProtection="1">
      <protection locked="0"/>
    </xf>
    <xf numFmtId="0" fontId="1" fillId="2" borderId="26" xfId="0" applyFont="1" applyFill="1" applyBorder="1" applyAlignment="1" applyProtection="1">
      <alignment horizontal="center"/>
    </xf>
    <xf numFmtId="0" fontId="1" fillId="2" borderId="27" xfId="0" applyFont="1" applyFill="1" applyBorder="1" applyAlignment="1" applyProtection="1">
      <alignment horizontal="center"/>
    </xf>
    <xf numFmtId="0" fontId="1" fillId="2" borderId="28" xfId="0" applyFont="1" applyFill="1" applyBorder="1" applyAlignment="1" applyProtection="1">
      <alignment horizontal="center"/>
    </xf>
    <xf numFmtId="0" fontId="1" fillId="2" borderId="24" xfId="0" applyFont="1" applyFill="1" applyBorder="1" applyAlignment="1" applyProtection="1">
      <alignment horizontal="center"/>
    </xf>
    <xf numFmtId="0" fontId="1" fillId="2" borderId="8" xfId="0" applyFont="1" applyFill="1" applyBorder="1" applyAlignment="1" applyProtection="1">
      <alignment horizontal="center"/>
    </xf>
    <xf numFmtId="0" fontId="1" fillId="2" borderId="23" xfId="0" applyFont="1" applyFill="1" applyBorder="1" applyAlignment="1" applyProtection="1">
      <alignment horizontal="center"/>
    </xf>
    <xf numFmtId="0" fontId="1" fillId="2" borderId="24"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23" xfId="0" applyFont="1" applyFill="1" applyBorder="1" applyAlignment="1" applyProtection="1">
      <alignment horizontal="center" vertical="center"/>
    </xf>
    <xf numFmtId="0" fontId="1" fillId="0" borderId="9" xfId="0" applyFont="1" applyBorder="1" applyAlignment="1" applyProtection="1">
      <alignment horizontal="center" vertical="top"/>
    </xf>
    <xf numFmtId="0" fontId="6" fillId="7" borderId="24" xfId="0" applyFont="1" applyFill="1" applyBorder="1" applyAlignment="1" applyProtection="1">
      <alignment horizontal="center" vertical="center"/>
    </xf>
    <xf numFmtId="0" fontId="1" fillId="7" borderId="8" xfId="0" applyFont="1" applyFill="1" applyBorder="1" applyAlignment="1" applyProtection="1">
      <alignment vertical="center"/>
    </xf>
    <xf numFmtId="0" fontId="1" fillId="7"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xf>
    <xf numFmtId="0" fontId="1" fillId="0" borderId="8" xfId="0" applyFont="1" applyBorder="1" applyAlignment="1" applyProtection="1">
      <alignment vertical="center"/>
    </xf>
    <xf numFmtId="0" fontId="0" fillId="3" borderId="23" xfId="0"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4" xfId="0" applyFont="1" applyBorder="1" applyAlignment="1" applyProtection="1">
      <alignment horizontal="center" vertical="center"/>
    </xf>
    <xf numFmtId="0" fontId="6" fillId="7" borderId="8" xfId="0" applyFont="1" applyFill="1" applyBorder="1" applyAlignment="1" applyProtection="1">
      <alignment vertical="center"/>
    </xf>
    <xf numFmtId="0" fontId="6" fillId="0" borderId="8" xfId="0" applyFont="1" applyBorder="1" applyAlignment="1" applyProtection="1">
      <alignment vertical="center"/>
    </xf>
    <xf numFmtId="0" fontId="6" fillId="0" borderId="8" xfId="0" applyFont="1" applyFill="1" applyBorder="1" applyAlignment="1" applyProtection="1">
      <alignment vertical="center"/>
    </xf>
    <xf numFmtId="0" fontId="1" fillId="0" borderId="2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0" fillId="0" borderId="0" xfId="0" applyFill="1" applyBorder="1" applyAlignment="1" applyProtection="1">
      <alignment vertical="center"/>
      <protection locked="0"/>
    </xf>
    <xf numFmtId="0" fontId="6" fillId="0" borderId="5"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24" xfId="0" applyFont="1" applyBorder="1" applyAlignment="1" applyProtection="1">
      <alignment horizontal="center" vertical="center"/>
      <protection locked="0"/>
    </xf>
    <xf numFmtId="0" fontId="8" fillId="0" borderId="8" xfId="0" applyFont="1" applyBorder="1" applyAlignment="1" applyProtection="1">
      <alignment vertical="center"/>
      <protection locked="0"/>
    </xf>
    <xf numFmtId="0" fontId="0" fillId="0" borderId="8" xfId="0" applyBorder="1" applyAlignment="1" applyProtection="1">
      <alignment vertical="center"/>
      <protection locked="0"/>
    </xf>
    <xf numFmtId="0" fontId="1" fillId="2" borderId="8" xfId="0" applyFont="1" applyFill="1" applyBorder="1" applyAlignment="1" applyProtection="1">
      <alignment horizontal="center" vertical="center" wrapText="1"/>
    </xf>
    <xf numFmtId="0" fontId="1" fillId="2" borderId="8" xfId="0" applyFont="1" applyFill="1" applyBorder="1" applyAlignment="1">
      <alignment horizontal="center" vertical="center" wrapText="1"/>
    </xf>
    <xf numFmtId="0" fontId="0" fillId="2" borderId="0" xfId="0" applyFill="1"/>
    <xf numFmtId="0" fontId="5" fillId="2" borderId="22" xfId="1" applyFill="1" applyBorder="1" applyAlignment="1" applyProtection="1">
      <alignment horizontal="left" vertical="center" wrapText="1" indent="16"/>
      <protection locked="0"/>
    </xf>
    <xf numFmtId="0" fontId="5" fillId="2" borderId="0" xfId="1" applyFill="1" applyBorder="1" applyAlignment="1" applyProtection="1">
      <alignment horizontal="left" vertical="center" wrapText="1" indent="16"/>
      <protection locked="0"/>
    </xf>
    <xf numFmtId="0" fontId="0" fillId="0" borderId="25"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6" fillId="7" borderId="9" xfId="0" applyFont="1" applyFill="1" applyBorder="1" applyAlignment="1" applyProtection="1">
      <alignment horizontal="center" vertical="center"/>
    </xf>
    <xf numFmtId="0" fontId="1" fillId="7" borderId="10" xfId="0" applyFont="1" applyFill="1" applyBorder="1" applyAlignment="1" applyProtection="1">
      <alignment vertical="center"/>
    </xf>
    <xf numFmtId="0" fontId="0" fillId="0" borderId="13"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5" borderId="0" xfId="0" applyFont="1" applyFill="1" applyBorder="1" applyAlignment="1" applyProtection="1">
      <alignment horizontal="left" vertical="center" wrapText="1"/>
    </xf>
    <xf numFmtId="0" fontId="1" fillId="0" borderId="21"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2" xfId="0" applyFont="1" applyBorder="1" applyAlignment="1" applyProtection="1">
      <alignment horizontal="center" vertical="center"/>
    </xf>
    <xf numFmtId="0" fontId="0" fillId="6" borderId="0" xfId="0" applyFont="1" applyFill="1" applyAlignment="1" applyProtection="1">
      <alignment horizontal="left" vertical="center" wrapText="1"/>
    </xf>
    <xf numFmtId="0" fontId="0" fillId="6" borderId="22" xfId="0" applyFont="1" applyFill="1" applyBorder="1" applyAlignment="1" applyProtection="1">
      <alignment horizontal="left" vertical="center" wrapText="1"/>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4" borderId="0" xfId="0" applyFont="1" applyFill="1" applyAlignment="1" applyProtection="1">
      <alignment horizontal="left" vertical="center" wrapText="1"/>
    </xf>
    <xf numFmtId="0" fontId="0" fillId="4" borderId="22" xfId="0" applyFont="1" applyFill="1" applyBorder="1" applyAlignment="1" applyProtection="1">
      <alignment horizontal="left" vertical="center" wrapText="1"/>
    </xf>
    <xf numFmtId="0" fontId="7" fillId="4" borderId="21" xfId="1" applyFont="1" applyFill="1" applyBorder="1" applyAlignment="1" applyProtection="1">
      <alignment horizontal="left" vertical="center" wrapText="1" indent="16"/>
      <protection locked="0"/>
    </xf>
    <xf numFmtId="0" fontId="7" fillId="4" borderId="0" xfId="1" applyFont="1" applyFill="1" applyBorder="1" applyAlignment="1" applyProtection="1">
      <alignment horizontal="left" vertical="center" wrapText="1" indent="16"/>
      <protection locked="0"/>
    </xf>
    <xf numFmtId="0" fontId="7" fillId="4" borderId="22" xfId="1" applyFont="1" applyFill="1" applyBorder="1" applyAlignment="1" applyProtection="1">
      <alignment horizontal="left" vertical="center" wrapText="1" indent="16"/>
      <protection locked="0"/>
    </xf>
    <xf numFmtId="0" fontId="1" fillId="2" borderId="24"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2" borderId="21" xfId="0" applyFont="1" applyFill="1" applyBorder="1" applyAlignment="1" applyProtection="1">
      <alignment horizontal="center" vertical="center" wrapText="1"/>
    </xf>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0" fontId="0" fillId="4" borderId="30"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ebforms.sauder.ubc.ca/overload-req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0"/>
  <sheetViews>
    <sheetView workbookViewId="0">
      <selection activeCell="E20" sqref="E20"/>
    </sheetView>
  </sheetViews>
  <sheetFormatPr defaultColWidth="9.140625" defaultRowHeight="15" x14ac:dyDescent="0.25"/>
  <cols>
    <col min="1" max="1" width="112.140625" style="1" customWidth="1"/>
    <col min="2" max="16384" width="9.140625" style="1"/>
  </cols>
  <sheetData>
    <row r="1" spans="1:1" ht="19.5" thickBot="1" x14ac:dyDescent="0.3">
      <c r="A1" s="18" t="s">
        <v>62</v>
      </c>
    </row>
    <row r="2" spans="1:1" ht="15" customHeight="1" x14ac:dyDescent="0.25">
      <c r="A2" s="105" t="s">
        <v>32</v>
      </c>
    </row>
    <row r="3" spans="1:1" ht="15" customHeight="1" x14ac:dyDescent="0.25">
      <c r="A3" s="106"/>
    </row>
    <row r="4" spans="1:1" ht="15" customHeight="1" x14ac:dyDescent="0.25">
      <c r="A4" s="106"/>
    </row>
    <row r="5" spans="1:1" ht="15" customHeight="1" thickBot="1" x14ac:dyDescent="0.3">
      <c r="A5" s="107"/>
    </row>
    <row r="6" spans="1:1" x14ac:dyDescent="0.25">
      <c r="A6" s="19" t="s">
        <v>33</v>
      </c>
    </row>
    <row r="7" spans="1:1" s="10" customFormat="1" x14ac:dyDescent="0.25">
      <c r="A7" s="19"/>
    </row>
    <row r="8" spans="1:1" x14ac:dyDescent="0.25">
      <c r="A8" s="19" t="s">
        <v>34</v>
      </c>
    </row>
    <row r="9" spans="1:1" x14ac:dyDescent="0.25">
      <c r="A9" s="20" t="s">
        <v>35</v>
      </c>
    </row>
    <row r="10" spans="1:1" x14ac:dyDescent="0.25">
      <c r="A10" s="21" t="s">
        <v>36</v>
      </c>
    </row>
    <row r="11" spans="1:1" x14ac:dyDescent="0.25">
      <c r="A11" s="21" t="s">
        <v>37</v>
      </c>
    </row>
    <row r="12" spans="1:1" x14ac:dyDescent="0.25">
      <c r="A12" s="21" t="s">
        <v>38</v>
      </c>
    </row>
    <row r="13" spans="1:1" x14ac:dyDescent="0.25">
      <c r="A13" s="21" t="s">
        <v>39</v>
      </c>
    </row>
    <row r="14" spans="1:1" x14ac:dyDescent="0.25">
      <c r="A14" s="21" t="s">
        <v>40</v>
      </c>
    </row>
    <row r="15" spans="1:1" x14ac:dyDescent="0.25">
      <c r="A15" s="21" t="s">
        <v>41</v>
      </c>
    </row>
    <row r="16" spans="1:1" x14ac:dyDescent="0.25">
      <c r="A16" s="21" t="s">
        <v>42</v>
      </c>
    </row>
    <row r="17" spans="1:1" x14ac:dyDescent="0.25">
      <c r="A17" s="21" t="s">
        <v>43</v>
      </c>
    </row>
    <row r="18" spans="1:1" x14ac:dyDescent="0.25">
      <c r="A18" s="21" t="s">
        <v>44</v>
      </c>
    </row>
    <row r="19" spans="1:1" x14ac:dyDescent="0.25">
      <c r="A19" s="21" t="s">
        <v>45</v>
      </c>
    </row>
    <row r="20" spans="1:1" x14ac:dyDescent="0.25">
      <c r="A20" s="22"/>
    </row>
    <row r="21" spans="1:1" x14ac:dyDescent="0.25">
      <c r="A21" s="23" t="s">
        <v>46</v>
      </c>
    </row>
    <row r="22" spans="1:1" x14ac:dyDescent="0.25">
      <c r="A22" s="24" t="s">
        <v>47</v>
      </c>
    </row>
    <row r="23" spans="1:1" x14ac:dyDescent="0.25">
      <c r="A23" s="25" t="s">
        <v>48</v>
      </c>
    </row>
    <row r="24" spans="1:1" x14ac:dyDescent="0.25">
      <c r="A24" s="25" t="s">
        <v>49</v>
      </c>
    </row>
    <row r="25" spans="1:1" x14ac:dyDescent="0.25">
      <c r="A25" s="25" t="s">
        <v>50</v>
      </c>
    </row>
    <row r="26" spans="1:1" x14ac:dyDescent="0.25">
      <c r="A26" s="25" t="s">
        <v>51</v>
      </c>
    </row>
    <row r="27" spans="1:1" x14ac:dyDescent="0.25">
      <c r="A27" s="21"/>
    </row>
    <row r="28" spans="1:1" x14ac:dyDescent="0.25">
      <c r="A28" s="26" t="s">
        <v>52</v>
      </c>
    </row>
    <row r="29" spans="1:1" x14ac:dyDescent="0.25">
      <c r="A29" s="27" t="s">
        <v>53</v>
      </c>
    </row>
    <row r="30" spans="1:1" x14ac:dyDescent="0.25">
      <c r="A30" s="21" t="s">
        <v>54</v>
      </c>
    </row>
    <row r="31" spans="1:1" x14ac:dyDescent="0.25">
      <c r="A31" s="21" t="s">
        <v>55</v>
      </c>
    </row>
    <row r="32" spans="1:1" x14ac:dyDescent="0.25">
      <c r="A32" s="21" t="s">
        <v>56</v>
      </c>
    </row>
    <row r="33" spans="1:1" x14ac:dyDescent="0.25">
      <c r="A33" s="21" t="s">
        <v>57</v>
      </c>
    </row>
    <row r="34" spans="1:1" x14ac:dyDescent="0.25">
      <c r="A34" s="28"/>
    </row>
    <row r="35" spans="1:1" x14ac:dyDescent="0.25">
      <c r="A35" s="19" t="s">
        <v>58</v>
      </c>
    </row>
    <row r="36" spans="1:1" x14ac:dyDescent="0.25">
      <c r="A36" s="27" t="s">
        <v>61</v>
      </c>
    </row>
    <row r="37" spans="1:1" x14ac:dyDescent="0.25">
      <c r="A37" s="29" t="s">
        <v>59</v>
      </c>
    </row>
    <row r="38" spans="1:1" ht="19.5" thickBot="1" x14ac:dyDescent="0.35">
      <c r="A38" s="30" t="s">
        <v>60</v>
      </c>
    </row>
    <row r="39" spans="1:1" x14ac:dyDescent="0.25">
      <c r="A39" s="16"/>
    </row>
    <row r="40" spans="1:1" x14ac:dyDescent="0.25">
      <c r="A40" s="17"/>
    </row>
  </sheetData>
  <sheetProtection selectLockedCells="1"/>
  <mergeCells count="1">
    <mergeCell ref="A2:A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101"/>
  <sheetViews>
    <sheetView tabSelected="1" topLeftCell="A36" zoomScaleNormal="100" workbookViewId="0">
      <selection activeCell="H80" sqref="H80"/>
    </sheetView>
  </sheetViews>
  <sheetFormatPr defaultColWidth="9.140625" defaultRowHeight="15" x14ac:dyDescent="0.25"/>
  <cols>
    <col min="1" max="1" width="20.7109375" style="34" customWidth="1"/>
    <col min="2" max="2" width="90.140625" style="34" customWidth="1"/>
    <col min="3" max="3" width="42.140625" style="34" customWidth="1"/>
    <col min="4" max="16384" width="9.140625" style="34"/>
  </cols>
  <sheetData>
    <row r="1" spans="1:8" ht="36.75" customHeight="1" x14ac:dyDescent="0.25">
      <c r="A1" s="114" t="s">
        <v>72</v>
      </c>
      <c r="B1" s="115"/>
      <c r="C1" s="116"/>
    </row>
    <row r="2" spans="1:8" ht="15.75" thickBot="1" x14ac:dyDescent="0.3">
      <c r="A2" s="35"/>
      <c r="B2" s="36"/>
      <c r="C2" s="37"/>
    </row>
    <row r="3" spans="1:8" ht="15" customHeight="1" x14ac:dyDescent="0.25">
      <c r="A3" s="38"/>
      <c r="B3" s="31" t="s">
        <v>74</v>
      </c>
      <c r="C3" s="39"/>
    </row>
    <row r="4" spans="1:8" x14ac:dyDescent="0.25">
      <c r="A4" s="40"/>
      <c r="B4" s="32" t="s">
        <v>63</v>
      </c>
      <c r="C4" s="41"/>
    </row>
    <row r="5" spans="1:8" x14ac:dyDescent="0.25">
      <c r="A5" s="40"/>
      <c r="B5" s="32" t="s">
        <v>64</v>
      </c>
      <c r="C5" s="42"/>
    </row>
    <row r="6" spans="1:8" ht="15.75" thickBot="1" x14ac:dyDescent="0.3">
      <c r="A6" s="43"/>
      <c r="B6" s="33" t="s">
        <v>65</v>
      </c>
      <c r="C6" s="101"/>
      <c r="H6" s="44"/>
    </row>
    <row r="7" spans="1:8" ht="15.75" thickBot="1" x14ac:dyDescent="0.3">
      <c r="A7" s="45"/>
      <c r="B7" s="46"/>
      <c r="C7" s="47"/>
    </row>
    <row r="8" spans="1:8" x14ac:dyDescent="0.25">
      <c r="A8" s="66" t="s">
        <v>0</v>
      </c>
      <c r="B8" s="67" t="s">
        <v>1</v>
      </c>
      <c r="C8" s="68" t="s">
        <v>2</v>
      </c>
    </row>
    <row r="9" spans="1:8" x14ac:dyDescent="0.25">
      <c r="A9" s="69" t="s">
        <v>76</v>
      </c>
      <c r="B9" s="70" t="s">
        <v>77</v>
      </c>
      <c r="C9" s="71" t="s">
        <v>78</v>
      </c>
    </row>
    <row r="10" spans="1:8" x14ac:dyDescent="0.25">
      <c r="A10" s="48">
        <v>2</v>
      </c>
      <c r="B10" s="49" t="s">
        <v>3</v>
      </c>
      <c r="C10" s="50"/>
    </row>
    <row r="11" spans="1:8" x14ac:dyDescent="0.25">
      <c r="A11" s="48">
        <v>1.5</v>
      </c>
      <c r="B11" s="51" t="s">
        <v>4</v>
      </c>
      <c r="C11" s="50"/>
    </row>
    <row r="12" spans="1:8" x14ac:dyDescent="0.25">
      <c r="A12" s="48">
        <v>1.5</v>
      </c>
      <c r="B12" s="51" t="s">
        <v>5</v>
      </c>
      <c r="C12" s="50"/>
    </row>
    <row r="13" spans="1:8" x14ac:dyDescent="0.25">
      <c r="A13" s="48">
        <v>1.5</v>
      </c>
      <c r="B13" s="51" t="s">
        <v>6</v>
      </c>
      <c r="C13" s="50"/>
    </row>
    <row r="14" spans="1:8" x14ac:dyDescent="0.25">
      <c r="A14" s="48">
        <v>1.5</v>
      </c>
      <c r="B14" s="51" t="s">
        <v>7</v>
      </c>
      <c r="C14" s="50"/>
    </row>
    <row r="15" spans="1:8" x14ac:dyDescent="0.25">
      <c r="A15" s="48">
        <v>1.5</v>
      </c>
      <c r="B15" s="51" t="s">
        <v>8</v>
      </c>
      <c r="C15" s="50"/>
    </row>
    <row r="16" spans="1:8" x14ac:dyDescent="0.25">
      <c r="A16" s="76">
        <f>SUM(A10:A15)</f>
        <v>9.5</v>
      </c>
      <c r="B16" s="84" t="s">
        <v>9</v>
      </c>
      <c r="C16" s="78">
        <f>SUM(C10:C15)</f>
        <v>0</v>
      </c>
    </row>
    <row r="17" spans="1:3" x14ac:dyDescent="0.25">
      <c r="A17" s="82"/>
      <c r="B17" s="86"/>
      <c r="C17" s="87"/>
    </row>
    <row r="18" spans="1:3" x14ac:dyDescent="0.25">
      <c r="A18" s="69" t="s">
        <v>95</v>
      </c>
      <c r="B18" s="73" t="s">
        <v>96</v>
      </c>
      <c r="C18" s="74" t="s">
        <v>97</v>
      </c>
    </row>
    <row r="19" spans="1:3" x14ac:dyDescent="0.25">
      <c r="A19" s="52">
        <v>2</v>
      </c>
      <c r="B19" s="49" t="s">
        <v>10</v>
      </c>
      <c r="C19" s="3"/>
    </row>
    <row r="20" spans="1:3" x14ac:dyDescent="0.25">
      <c r="A20" s="53">
        <v>1.5</v>
      </c>
      <c r="B20" s="49" t="s">
        <v>11</v>
      </c>
      <c r="C20" s="3"/>
    </row>
    <row r="21" spans="1:3" x14ac:dyDescent="0.25">
      <c r="A21" s="53">
        <v>1.5</v>
      </c>
      <c r="B21" s="51" t="s">
        <v>12</v>
      </c>
      <c r="C21" s="3"/>
    </row>
    <row r="22" spans="1:3" x14ac:dyDescent="0.25">
      <c r="A22" s="53">
        <v>1.5</v>
      </c>
      <c r="B22" s="51" t="s">
        <v>13</v>
      </c>
      <c r="C22" s="50"/>
    </row>
    <row r="23" spans="1:3" x14ac:dyDescent="0.25">
      <c r="A23" s="53">
        <v>1.5</v>
      </c>
      <c r="B23" s="51" t="s">
        <v>14</v>
      </c>
      <c r="C23" s="50"/>
    </row>
    <row r="24" spans="1:3" x14ac:dyDescent="0.25">
      <c r="A24" s="53">
        <v>1.5</v>
      </c>
      <c r="B24" s="51" t="s">
        <v>15</v>
      </c>
      <c r="C24" s="50"/>
    </row>
    <row r="25" spans="1:3" x14ac:dyDescent="0.25">
      <c r="A25" s="76">
        <f>SUM(A19:A24)</f>
        <v>9.5</v>
      </c>
      <c r="B25" s="84" t="s">
        <v>16</v>
      </c>
      <c r="C25" s="78">
        <f>SUM(C19:C24)</f>
        <v>0</v>
      </c>
    </row>
    <row r="26" spans="1:3" x14ac:dyDescent="0.25">
      <c r="A26" s="83"/>
      <c r="B26" s="85"/>
      <c r="C26" s="2"/>
    </row>
    <row r="27" spans="1:3" ht="30" x14ac:dyDescent="0.25">
      <c r="A27" s="69" t="s">
        <v>93</v>
      </c>
      <c r="B27" s="96" t="s">
        <v>99</v>
      </c>
      <c r="C27" s="74" t="s">
        <v>94</v>
      </c>
    </row>
    <row r="28" spans="1:3" x14ac:dyDescent="0.25">
      <c r="A28" s="54">
        <v>1.5</v>
      </c>
      <c r="B28" s="49" t="s">
        <v>17</v>
      </c>
      <c r="C28" s="50"/>
    </row>
    <row r="29" spans="1:3" x14ac:dyDescent="0.25">
      <c r="A29" s="54">
        <v>3</v>
      </c>
      <c r="B29" s="51" t="s">
        <v>18</v>
      </c>
      <c r="C29" s="50"/>
    </row>
    <row r="30" spans="1:3" x14ac:dyDescent="0.25">
      <c r="A30" s="4" t="s">
        <v>19</v>
      </c>
      <c r="B30" s="55" t="s">
        <v>20</v>
      </c>
      <c r="C30" s="50"/>
    </row>
    <row r="31" spans="1:3" x14ac:dyDescent="0.25">
      <c r="A31" s="4" t="s">
        <v>19</v>
      </c>
      <c r="B31" s="55" t="s">
        <v>20</v>
      </c>
      <c r="C31" s="50"/>
    </row>
    <row r="32" spans="1:3" x14ac:dyDescent="0.25">
      <c r="A32" s="4" t="s">
        <v>19</v>
      </c>
      <c r="B32" s="55" t="s">
        <v>20</v>
      </c>
      <c r="C32" s="50"/>
    </row>
    <row r="33" spans="1:3" x14ac:dyDescent="0.25">
      <c r="A33" s="76">
        <v>9</v>
      </c>
      <c r="B33" s="84" t="s">
        <v>21</v>
      </c>
      <c r="C33" s="78">
        <f>SUM(C28:C32)</f>
        <v>0</v>
      </c>
    </row>
    <row r="34" spans="1:3" x14ac:dyDescent="0.25">
      <c r="A34" s="83"/>
      <c r="B34" s="80"/>
      <c r="C34" s="2"/>
    </row>
    <row r="35" spans="1:3" ht="45" x14ac:dyDescent="0.25">
      <c r="A35" s="72" t="s">
        <v>91</v>
      </c>
      <c r="B35" s="96" t="s">
        <v>100</v>
      </c>
      <c r="C35" s="74" t="s">
        <v>92</v>
      </c>
    </row>
    <row r="36" spans="1:3" x14ac:dyDescent="0.25">
      <c r="A36" s="56">
        <v>1.5</v>
      </c>
      <c r="B36" s="57" t="s">
        <v>24</v>
      </c>
      <c r="C36" s="50"/>
    </row>
    <row r="37" spans="1:3" x14ac:dyDescent="0.25">
      <c r="A37" s="4" t="s">
        <v>19</v>
      </c>
      <c r="B37" s="55" t="s">
        <v>20</v>
      </c>
      <c r="C37" s="50"/>
    </row>
    <row r="38" spans="1:3" x14ac:dyDescent="0.25">
      <c r="A38" s="4" t="s">
        <v>19</v>
      </c>
      <c r="B38" s="55" t="s">
        <v>20</v>
      </c>
      <c r="C38" s="58"/>
    </row>
    <row r="39" spans="1:3" x14ac:dyDescent="0.25">
      <c r="A39" s="4" t="s">
        <v>19</v>
      </c>
      <c r="B39" s="55" t="s">
        <v>20</v>
      </c>
      <c r="C39" s="58"/>
    </row>
    <row r="40" spans="1:3" x14ac:dyDescent="0.25">
      <c r="A40" s="4" t="s">
        <v>19</v>
      </c>
      <c r="B40" s="55" t="s">
        <v>20</v>
      </c>
      <c r="C40" s="58"/>
    </row>
    <row r="41" spans="1:3" x14ac:dyDescent="0.25">
      <c r="A41" s="93" t="s">
        <v>19</v>
      </c>
      <c r="B41" s="94" t="s">
        <v>98</v>
      </c>
      <c r="C41" s="58"/>
    </row>
    <row r="42" spans="1:3" x14ac:dyDescent="0.25">
      <c r="A42" s="76" t="s">
        <v>110</v>
      </c>
      <c r="B42" s="77" t="s">
        <v>22</v>
      </c>
      <c r="C42" s="78">
        <f>SUM(C36:C41)</f>
        <v>0</v>
      </c>
    </row>
    <row r="43" spans="1:3" x14ac:dyDescent="0.25">
      <c r="A43" s="83"/>
      <c r="B43" s="80"/>
      <c r="C43" s="5"/>
    </row>
    <row r="44" spans="1:3" x14ac:dyDescent="0.25">
      <c r="A44" s="72" t="s">
        <v>88</v>
      </c>
      <c r="B44" s="73" t="s">
        <v>89</v>
      </c>
      <c r="C44" s="74" t="s">
        <v>90</v>
      </c>
    </row>
    <row r="45" spans="1:3" x14ac:dyDescent="0.25">
      <c r="A45" s="6">
        <v>1.5</v>
      </c>
      <c r="B45" s="7" t="s">
        <v>23</v>
      </c>
      <c r="C45" s="50"/>
    </row>
    <row r="46" spans="1:3" x14ac:dyDescent="0.25">
      <c r="A46" s="76">
        <v>1.5</v>
      </c>
      <c r="B46" s="77" t="s">
        <v>25</v>
      </c>
      <c r="C46" s="78">
        <f>SUM(C45)</f>
        <v>0</v>
      </c>
    </row>
    <row r="47" spans="1:3" x14ac:dyDescent="0.25">
      <c r="A47" s="83"/>
      <c r="B47" s="80"/>
      <c r="C47" s="5"/>
    </row>
    <row r="48" spans="1:3" ht="30" x14ac:dyDescent="0.25">
      <c r="A48" s="72" t="s">
        <v>87</v>
      </c>
      <c r="B48" s="96" t="s">
        <v>101</v>
      </c>
      <c r="C48" s="74" t="s">
        <v>87</v>
      </c>
    </row>
    <row r="49" spans="1:50" x14ac:dyDescent="0.25">
      <c r="A49" s="12">
        <v>1.5</v>
      </c>
      <c r="B49" s="13" t="s">
        <v>26</v>
      </c>
      <c r="C49" s="58"/>
    </row>
    <row r="50" spans="1:50" x14ac:dyDescent="0.25">
      <c r="A50" s="62" t="s">
        <v>19</v>
      </c>
      <c r="B50" s="94" t="s">
        <v>98</v>
      </c>
      <c r="C50" s="58"/>
    </row>
    <row r="51" spans="1:50" x14ac:dyDescent="0.25">
      <c r="A51" s="93" t="s">
        <v>19</v>
      </c>
      <c r="B51" s="94" t="s">
        <v>98</v>
      </c>
      <c r="C51" s="58"/>
    </row>
    <row r="52" spans="1:50" s="1" customFormat="1" x14ac:dyDescent="0.25">
      <c r="A52" s="76" t="s">
        <v>82</v>
      </c>
      <c r="B52" s="77" t="s">
        <v>27</v>
      </c>
      <c r="C52" s="78">
        <f ca="1">SUM(C49:C52)</f>
        <v>0</v>
      </c>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row>
    <row r="53" spans="1:50" s="1" customFormat="1" x14ac:dyDescent="0.25">
      <c r="A53" s="103"/>
      <c r="B53" s="104"/>
      <c r="C53" s="78"/>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row>
    <row r="54" spans="1:50" s="1" customFormat="1" x14ac:dyDescent="0.25">
      <c r="A54" s="103"/>
      <c r="B54" s="104"/>
      <c r="C54" s="7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row>
    <row r="55" spans="1:50" s="1" customFormat="1" ht="60" customHeight="1" x14ac:dyDescent="0.25">
      <c r="A55" s="128" t="s">
        <v>113</v>
      </c>
      <c r="B55" s="129"/>
      <c r="C55" s="13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row>
    <row r="56" spans="1:50" ht="15" customHeight="1" x14ac:dyDescent="0.25">
      <c r="A56" s="75"/>
      <c r="B56" s="11"/>
      <c r="C56" s="58"/>
    </row>
    <row r="57" spans="1:50" ht="15" customHeight="1" x14ac:dyDescent="0.25">
      <c r="A57" s="122" t="s">
        <v>79</v>
      </c>
      <c r="B57" s="123"/>
      <c r="C57" s="124"/>
    </row>
    <row r="58" spans="1:50" ht="56.45" customHeight="1" x14ac:dyDescent="0.25">
      <c r="A58" s="72" t="s">
        <v>80</v>
      </c>
      <c r="B58" s="96" t="s">
        <v>102</v>
      </c>
      <c r="C58" s="74" t="s">
        <v>81</v>
      </c>
      <c r="D58" s="59"/>
    </row>
    <row r="59" spans="1:50" x14ac:dyDescent="0.25">
      <c r="A59" s="8" t="s">
        <v>19</v>
      </c>
      <c r="B59" s="60" t="s">
        <v>20</v>
      </c>
      <c r="C59" s="3"/>
    </row>
    <row r="60" spans="1:50" x14ac:dyDescent="0.25">
      <c r="A60" s="8" t="s">
        <v>19</v>
      </c>
      <c r="B60" s="61" t="s">
        <v>20</v>
      </c>
      <c r="C60" s="50"/>
    </row>
    <row r="61" spans="1:50" x14ac:dyDescent="0.25">
      <c r="A61" s="8" t="s">
        <v>19</v>
      </c>
      <c r="B61" s="61" t="s">
        <v>20</v>
      </c>
      <c r="C61" s="50"/>
    </row>
    <row r="62" spans="1:50" x14ac:dyDescent="0.25">
      <c r="A62" s="8" t="s">
        <v>19</v>
      </c>
      <c r="B62" s="61" t="s">
        <v>20</v>
      </c>
      <c r="C62" s="50"/>
    </row>
    <row r="63" spans="1:50" x14ac:dyDescent="0.25">
      <c r="A63" s="102" t="s">
        <v>19</v>
      </c>
      <c r="B63" s="61" t="s">
        <v>111</v>
      </c>
      <c r="C63" s="50"/>
    </row>
    <row r="64" spans="1:50" x14ac:dyDescent="0.25">
      <c r="A64" s="4" t="s">
        <v>19</v>
      </c>
      <c r="B64" s="95" t="s">
        <v>98</v>
      </c>
      <c r="C64" s="50"/>
    </row>
    <row r="65" spans="1:3" x14ac:dyDescent="0.25">
      <c r="A65" s="76" t="s">
        <v>110</v>
      </c>
      <c r="B65" s="77" t="s">
        <v>28</v>
      </c>
      <c r="C65" s="78">
        <f>SUM(C59:C64)</f>
        <v>0</v>
      </c>
    </row>
    <row r="66" spans="1:3" x14ac:dyDescent="0.25">
      <c r="A66" s="79"/>
      <c r="B66" s="80"/>
      <c r="C66" s="81"/>
    </row>
    <row r="67" spans="1:3" ht="60" x14ac:dyDescent="0.25">
      <c r="A67" s="72" t="s">
        <v>83</v>
      </c>
      <c r="B67" s="97" t="s">
        <v>103</v>
      </c>
      <c r="C67" s="74" t="s">
        <v>84</v>
      </c>
    </row>
    <row r="68" spans="1:3" x14ac:dyDescent="0.25">
      <c r="A68" s="62">
        <v>1</v>
      </c>
      <c r="B68" s="49" t="s">
        <v>29</v>
      </c>
      <c r="C68" s="50"/>
    </row>
    <row r="69" spans="1:3" x14ac:dyDescent="0.25">
      <c r="A69" s="62">
        <v>1.5</v>
      </c>
      <c r="B69" s="57" t="s">
        <v>30</v>
      </c>
      <c r="C69" s="50"/>
    </row>
    <row r="70" spans="1:3" x14ac:dyDescent="0.25">
      <c r="A70" s="9" t="s">
        <v>19</v>
      </c>
      <c r="B70" s="55" t="s">
        <v>20</v>
      </c>
      <c r="C70" s="50"/>
    </row>
    <row r="71" spans="1:3" x14ac:dyDescent="0.25">
      <c r="A71" s="9" t="s">
        <v>19</v>
      </c>
      <c r="B71" s="55" t="s">
        <v>20</v>
      </c>
      <c r="C71" s="50"/>
    </row>
    <row r="72" spans="1:3" x14ac:dyDescent="0.25">
      <c r="A72" s="9" t="s">
        <v>19</v>
      </c>
      <c r="B72" s="55" t="s">
        <v>20</v>
      </c>
      <c r="C72" s="50"/>
    </row>
    <row r="73" spans="1:3" x14ac:dyDescent="0.25">
      <c r="A73" s="4" t="s">
        <v>19</v>
      </c>
      <c r="B73" s="95" t="s">
        <v>98</v>
      </c>
      <c r="C73" s="50"/>
    </row>
    <row r="74" spans="1:3" x14ac:dyDescent="0.25">
      <c r="A74" s="76" t="s">
        <v>112</v>
      </c>
      <c r="B74" s="77" t="s">
        <v>31</v>
      </c>
      <c r="C74" s="78">
        <f>SUM(C68:C73)</f>
        <v>0</v>
      </c>
    </row>
    <row r="75" spans="1:3" s="65" customFormat="1" ht="15" customHeight="1" x14ac:dyDescent="0.25">
      <c r="A75" s="88"/>
      <c r="B75" s="89"/>
      <c r="C75" s="90"/>
    </row>
    <row r="76" spans="1:3" s="65" customFormat="1" ht="38.450000000000003" customHeight="1" x14ac:dyDescent="0.25">
      <c r="A76" s="92">
        <v>51.5</v>
      </c>
      <c r="B76" s="125" t="s">
        <v>85</v>
      </c>
      <c r="C76" s="125"/>
    </row>
    <row r="77" spans="1:3" s="65" customFormat="1" ht="38.450000000000003" customHeight="1" x14ac:dyDescent="0.25">
      <c r="A77" s="91">
        <f ca="1">SUM(C74,C65,C52,C46,C42,C33,C25,C16)</f>
        <v>0</v>
      </c>
      <c r="B77" s="126" t="s">
        <v>86</v>
      </c>
      <c r="C77" s="126"/>
    </row>
    <row r="78" spans="1:3" ht="16.5" customHeight="1" x14ac:dyDescent="0.25">
      <c r="A78" s="109" t="s">
        <v>66</v>
      </c>
      <c r="B78" s="110"/>
      <c r="C78" s="111"/>
    </row>
    <row r="79" spans="1:3" ht="36" customHeight="1" x14ac:dyDescent="0.25">
      <c r="A79" s="63" t="s">
        <v>67</v>
      </c>
      <c r="B79" s="112" t="s">
        <v>68</v>
      </c>
      <c r="C79" s="113"/>
    </row>
    <row r="80" spans="1:3" ht="57.75" customHeight="1" x14ac:dyDescent="0.25">
      <c r="A80" s="14" t="s">
        <v>69</v>
      </c>
      <c r="B80" s="117" t="s">
        <v>75</v>
      </c>
      <c r="C80" s="118"/>
    </row>
    <row r="81" spans="1:4" ht="23.25" customHeight="1" x14ac:dyDescent="0.25">
      <c r="A81" s="119" t="s">
        <v>70</v>
      </c>
      <c r="B81" s="120"/>
      <c r="C81" s="121"/>
    </row>
    <row r="82" spans="1:4" ht="23.25" customHeight="1" x14ac:dyDescent="0.25">
      <c r="A82" s="127" t="s">
        <v>104</v>
      </c>
      <c r="B82" s="98" t="s">
        <v>105</v>
      </c>
      <c r="C82" s="99"/>
    </row>
    <row r="83" spans="1:4" ht="23.25" customHeight="1" x14ac:dyDescent="0.25">
      <c r="A83" s="127"/>
      <c r="B83" s="98" t="s">
        <v>106</v>
      </c>
      <c r="C83" s="99"/>
    </row>
    <row r="84" spans="1:4" ht="23.25" customHeight="1" x14ac:dyDescent="0.25">
      <c r="A84" s="127"/>
      <c r="B84" s="98" t="s">
        <v>107</v>
      </c>
      <c r="C84" s="99"/>
    </row>
    <row r="85" spans="1:4" ht="23.25" customHeight="1" x14ac:dyDescent="0.25">
      <c r="A85" s="127"/>
      <c r="B85" s="98" t="s">
        <v>108</v>
      </c>
      <c r="C85" s="99"/>
    </row>
    <row r="86" spans="1:4" ht="23.25" customHeight="1" x14ac:dyDescent="0.25">
      <c r="A86" s="127"/>
      <c r="B86" s="98" t="s">
        <v>109</v>
      </c>
      <c r="C86" s="99"/>
    </row>
    <row r="87" spans="1:4" ht="23.25" customHeight="1" x14ac:dyDescent="0.25">
      <c r="A87" s="127"/>
      <c r="B87" s="100"/>
      <c r="C87" s="99"/>
    </row>
    <row r="88" spans="1:4" ht="53.45" customHeight="1" thickBot="1" x14ac:dyDescent="0.3">
      <c r="A88" s="15" t="s">
        <v>71</v>
      </c>
      <c r="B88" s="108" t="s">
        <v>73</v>
      </c>
      <c r="C88" s="108"/>
      <c r="D88" s="59"/>
    </row>
    <row r="89" spans="1:4" x14ac:dyDescent="0.25">
      <c r="B89" s="64"/>
      <c r="C89" s="64"/>
    </row>
    <row r="101" spans="2:2" x14ac:dyDescent="0.25">
      <c r="B101" s="65"/>
    </row>
  </sheetData>
  <sheetProtection sheet="1" objects="1" scenarios="1"/>
  <mergeCells count="11">
    <mergeCell ref="B88:C88"/>
    <mergeCell ref="A78:C78"/>
    <mergeCell ref="B79:C79"/>
    <mergeCell ref="A1:C1"/>
    <mergeCell ref="B80:C80"/>
    <mergeCell ref="A81:C81"/>
    <mergeCell ref="A57:C57"/>
    <mergeCell ref="B76:C76"/>
    <mergeCell ref="B77:C77"/>
    <mergeCell ref="A82:A87"/>
    <mergeCell ref="A55:C55"/>
  </mergeCells>
  <hyperlinks>
    <hyperlink ref="A81" r:id="rId1" xr:uid="{00000000-0004-0000-0100-000000000000}"/>
  </hyperlinks>
  <pageMargins left="0.7" right="0.7" top="0.75" bottom="0.75" header="0.3" footer="0.3"/>
  <pageSetup paperSize="17" scale="6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CUS Track Requirements</vt:lpstr>
      <vt:lpstr>CUS Tracking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Altintop, Zeynep</dc:creator>
  <cp:lastModifiedBy>Portaro, Paola</cp:lastModifiedBy>
  <cp:lastPrinted>2024-05-06T18:09:12Z</cp:lastPrinted>
  <dcterms:created xsi:type="dcterms:W3CDTF">2023-06-09T21:45:04Z</dcterms:created>
  <dcterms:modified xsi:type="dcterms:W3CDTF">2024-05-06T21:02:23Z</dcterms:modified>
</cp:coreProperties>
</file>