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W:\RHL\Staff\Student Exp\IN-PROGRAM\Academic Tracking\Tracks\FT MBA\Tracks\Class of 2025\"/>
    </mc:Choice>
  </mc:AlternateContent>
  <xr:revisionPtr revIDLastSave="0" documentId="13_ncr:1_{92A05116-795F-4264-A946-76082CAAE199}" xr6:coauthVersionLast="47" xr6:coauthVersionMax="47" xr10:uidLastSave="{00000000-0000-0000-0000-000000000000}"/>
  <workbookProtection lockStructure="1"/>
  <bookViews>
    <workbookView xWindow="-120" yWindow="-120" windowWidth="29040" windowHeight="15840" xr2:uid="{00000000-000D-0000-FFFF-FFFF00000000}"/>
  </bookViews>
  <sheets>
    <sheet name="IE Track Requirement" sheetId="5" r:id="rId1"/>
    <sheet name="IE Tracking Sheet"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3" i="6" l="1"/>
  <c r="C74" i="6"/>
  <c r="C65" i="6"/>
  <c r="C43" i="6"/>
  <c r="C17" i="6"/>
  <c r="A17" i="6"/>
  <c r="C26" i="6"/>
  <c r="A26" i="6"/>
  <c r="C34" i="6"/>
  <c r="C47" i="6"/>
  <c r="A77" i="6" l="1"/>
</calcChain>
</file>

<file path=xl/sharedStrings.xml><?xml version="1.0" encoding="utf-8"?>
<sst xmlns="http://schemas.openxmlformats.org/spreadsheetml/2006/main" count="169" uniqueCount="136">
  <si>
    <t>CREDITS</t>
  </si>
  <si>
    <t xml:space="preserve">PERIODS </t>
  </si>
  <si>
    <t>COMPLETED</t>
  </si>
  <si>
    <t>BA 504 BSI: Foundation (cont’d in P2)</t>
  </si>
  <si>
    <t xml:space="preserve">BA 560: Ethics and Sustainability </t>
  </si>
  <si>
    <t xml:space="preserve">BAAC 550: Foundations in Accounting I </t>
  </si>
  <si>
    <t>BABS 550: Application of Statistics in Management</t>
  </si>
  <si>
    <t xml:space="preserve">BAHR 550: Organizational Behaviour </t>
  </si>
  <si>
    <t>BAPA 550: Managerial Economics I</t>
  </si>
  <si>
    <t>Total Credits for P1</t>
  </si>
  <si>
    <t>BA 515: Fundamentals of Analytics &amp; Tech</t>
  </si>
  <si>
    <t xml:space="preserve">BAFI 550: Fundamental Finance </t>
  </si>
  <si>
    <t xml:space="preserve">BAMA 550: Marketing </t>
  </si>
  <si>
    <t xml:space="preserve">BASC 550: Operations </t>
  </si>
  <si>
    <t>Total Credits for P2</t>
  </si>
  <si>
    <t xml:space="preserve">BAAC 551: Foundations in Accounting II </t>
  </si>
  <si>
    <t xml:space="preserve">BA 507 BSI: Global </t>
  </si>
  <si>
    <t>*</t>
  </si>
  <si>
    <t>Elective Course</t>
  </si>
  <si>
    <t>Total Credits for P3</t>
  </si>
  <si>
    <t>Total Credits for P4</t>
  </si>
  <si>
    <t>Total Credits for P5</t>
  </si>
  <si>
    <t xml:space="preserve">BA 512 BSI: Experiential Learning </t>
  </si>
  <si>
    <t>Total Credits for Summer Period</t>
  </si>
  <si>
    <t>Total Credits for P6</t>
  </si>
  <si>
    <t xml:space="preserve">BA 508 BSI: Capstone </t>
  </si>
  <si>
    <t>Total Credits for P7</t>
  </si>
  <si>
    <t xml:space="preserve">BAEN 505: Entrepreneurial Finance </t>
  </si>
  <si>
    <t xml:space="preserve">BAEN 506: Technology Entrepreneurship (cont’d in P4) </t>
  </si>
  <si>
    <t>BA 564: Leadership Development</t>
  </si>
  <si>
    <t xml:space="preserve">BA 562: Creativity </t>
  </si>
  <si>
    <t xml:space="preserve">BA 580B: The Integrated Global Economy </t>
  </si>
  <si>
    <t>BA 504 BSI: Foundation (cont’d from P1)</t>
  </si>
  <si>
    <t xml:space="preserve">BAEN 550: Fundamentals in Entrepreneurship </t>
  </si>
  <si>
    <t xml:space="preserve">Elective Course </t>
  </si>
  <si>
    <t>UBC MBA Program Requirements – all students must complete the following:</t>
  </si>
  <si>
    <t xml:space="preserve">Foundation Courses – Required </t>
  </si>
  <si>
    <t>(Total of 15 credits)</t>
  </si>
  <si>
    <t>BA 515: Fundamentals of Analytics &amp; Tech – 1.5 credits</t>
  </si>
  <si>
    <t>BAAC 550: Foundations in Accounting I – 1.5 credits</t>
  </si>
  <si>
    <t>BAAC 551: Foundations in Accounting II – 1.5 credits</t>
  </si>
  <si>
    <t>BABS 550: Application of Statistics in Management – 1.5 credits</t>
  </si>
  <si>
    <t>BAEN 550: Fundamentals in Entrepreneurship – 1.5 credits</t>
  </si>
  <si>
    <t>BAFI 550: Fundamental Finance – 1.5 credits</t>
  </si>
  <si>
    <t>BAHR 550: Organizational Behaviour – 1.5 credits</t>
  </si>
  <si>
    <t>BAMA 550: Marketing – 1.5 credits</t>
  </si>
  <si>
    <t>BAPA 550: Managerial Economics I – 1.5 credits</t>
  </si>
  <si>
    <t>BASC 550: Operations – 1.5 credit</t>
  </si>
  <si>
    <t>Business Strategy Integration – Required</t>
  </si>
  <si>
    <t>(Total of 9.5 credits)</t>
  </si>
  <si>
    <t>BA 504 BSI: Foundation – 4.0 credits</t>
  </si>
  <si>
    <t>BA 507 BSI: Global – 3.0 credits</t>
  </si>
  <si>
    <t>BA 508 BSI: Capstone – 1.0 credits</t>
  </si>
  <si>
    <t>BA 512 BSI: Experiential Learning – 1.5 credits</t>
  </si>
  <si>
    <t>Thematic Courses – Required</t>
  </si>
  <si>
    <t>(Total of 6 credits)</t>
  </si>
  <si>
    <t>BA 560: Ethics and Sustainability – 1.5 credits</t>
  </si>
  <si>
    <t>BA 580B: The Integrated Global Economy – 1.5 credits</t>
  </si>
  <si>
    <t>BA 562: Creativity – 1.5 credits</t>
  </si>
  <si>
    <t>BA 564: Leadership Development 1.5 credits</t>
  </si>
  <si>
    <t>10 MBA Elective Courses</t>
  </si>
  <si>
    <t>Choose 10 courses (equivalent to 15 credits) from any available modules in the program</t>
  </si>
  <si>
    <t>Program Total: 51.5 credits</t>
  </si>
  <si>
    <t xml:space="preserve">BAEN 506: Technology Entrepreneurship (cont’d from P3) </t>
  </si>
  <si>
    <t xml:space="preserve">The Innovation &amp; Entrepreneurship career track is designed for students interested in one of three inter-related paths: a)  budding entrepreneurs to kick-start new business ventures; b) strong entrepreneur-minded individuals who relish the challenge of joining an early stage venture, often pre-revenue, and helping to build customers, systems and staff to rapidly grow the venture; and c) for “entrepreneurs” or corporate innovators who want to manage rapid growth by building innovation and managing creative product development within an existing company. You’ll focus on business model design, new product development, entrepreneurial finance, customer-focused design, innovative market research methods, prototyping and the challenges of growing a young venture. Collaborating with students from other faculties, you’ll also have an exciting opportunity to cultivate a new venture. </t>
  </si>
  <si>
    <t>IE Track Requirements - all IE students must complete the following:</t>
  </si>
  <si>
    <t>Track Champion: Fraser Pogue</t>
  </si>
  <si>
    <r>
      <rPr>
        <b/>
        <sz val="11"/>
        <color theme="1"/>
        <rFont val="Calibri"/>
        <family val="2"/>
        <scheme val="minor"/>
      </rPr>
      <t>P3</t>
    </r>
    <r>
      <rPr>
        <sz val="11"/>
        <color theme="1"/>
        <rFont val="Calibri"/>
        <family val="2"/>
        <scheme val="minor"/>
      </rPr>
      <t xml:space="preserve"> BAEN 505 Entrepreneurial Finance – 1.5 credits</t>
    </r>
  </si>
  <si>
    <r>
      <rPr>
        <b/>
        <sz val="11"/>
        <color theme="1"/>
        <rFont val="Calibri"/>
        <family val="2"/>
        <scheme val="minor"/>
      </rPr>
      <t>P3-4</t>
    </r>
    <r>
      <rPr>
        <sz val="11"/>
        <color theme="1"/>
        <rFont val="Calibri"/>
        <family val="2"/>
        <scheme val="minor"/>
      </rPr>
      <t xml:space="preserve"> BAEN 506 Technology Entrepreneurial – 3 credits</t>
    </r>
  </si>
  <si>
    <r>
      <rPr>
        <b/>
        <sz val="11"/>
        <color theme="1"/>
        <rFont val="Calibri"/>
        <family val="2"/>
        <scheme val="minor"/>
      </rPr>
      <t>P3</t>
    </r>
    <r>
      <rPr>
        <sz val="11"/>
        <color theme="1"/>
        <rFont val="Calibri"/>
        <family val="2"/>
        <scheme val="minor"/>
      </rPr>
      <t xml:space="preserve"> BAMA 580C  Tech Product Management – 1.5 credits </t>
    </r>
  </si>
  <si>
    <r>
      <rPr>
        <b/>
        <sz val="11"/>
        <color theme="1"/>
        <rFont val="Calibri"/>
        <family val="2"/>
        <scheme val="minor"/>
      </rPr>
      <t>P4</t>
    </r>
    <r>
      <rPr>
        <sz val="11"/>
        <color theme="1"/>
        <rFont val="Calibri"/>
        <family val="2"/>
        <scheme val="minor"/>
      </rPr>
      <t xml:space="preserve"> BAMA 514  Brand Management – 1.5 credits </t>
    </r>
  </si>
  <si>
    <r>
      <rPr>
        <b/>
        <sz val="11"/>
        <color theme="1"/>
        <rFont val="Calibri"/>
        <family val="2"/>
        <scheme val="minor"/>
      </rPr>
      <t>P4</t>
    </r>
    <r>
      <rPr>
        <sz val="11"/>
        <color theme="1"/>
        <rFont val="Calibri"/>
        <family val="2"/>
        <scheme val="minor"/>
      </rPr>
      <t xml:space="preserve"> BASM 516 Economics and Strategy of Innovation – 1.5 credits</t>
    </r>
  </si>
  <si>
    <r>
      <rPr>
        <b/>
        <sz val="11"/>
        <color theme="1"/>
        <rFont val="Calibri"/>
        <family val="2"/>
        <scheme val="minor"/>
      </rPr>
      <t>P4</t>
    </r>
    <r>
      <rPr>
        <sz val="11"/>
        <color theme="1"/>
        <rFont val="Calibri"/>
        <family val="2"/>
        <scheme val="minor"/>
      </rPr>
      <t xml:space="preserve"> BAFI 580B Venture Capital – 1.5 credits</t>
    </r>
  </si>
  <si>
    <r>
      <rPr>
        <b/>
        <sz val="11"/>
        <color theme="1"/>
        <rFont val="Calibri"/>
        <family val="2"/>
        <scheme val="minor"/>
      </rPr>
      <t>*P6</t>
    </r>
    <r>
      <rPr>
        <sz val="11"/>
        <color theme="1"/>
        <rFont val="Calibri"/>
        <family val="2"/>
        <scheme val="minor"/>
      </rPr>
      <t xml:space="preserve"> BAEN 580C Impact Investing – 1.5 credits </t>
    </r>
  </si>
  <si>
    <t xml:space="preserve">+ at least one 1.5 credit course from the list of suggested electives below: </t>
  </si>
  <si>
    <r>
      <rPr>
        <b/>
        <sz val="11"/>
        <color theme="1"/>
        <rFont val="Calibri"/>
        <family val="2"/>
        <scheme val="minor"/>
      </rPr>
      <t>*P6</t>
    </r>
    <r>
      <rPr>
        <sz val="11"/>
        <color theme="1"/>
        <rFont val="Calibri"/>
        <family val="2"/>
        <scheme val="minor"/>
      </rPr>
      <t xml:space="preserve"> BAMA 503 New Product Development – 1.5 credits </t>
    </r>
  </si>
  <si>
    <r>
      <rPr>
        <b/>
        <sz val="11"/>
        <color theme="1"/>
        <rFont val="Calibri"/>
        <family val="2"/>
        <scheme val="minor"/>
      </rPr>
      <t>*P7</t>
    </r>
    <r>
      <rPr>
        <sz val="11"/>
        <color theme="1"/>
        <rFont val="Calibri"/>
        <family val="2"/>
        <scheme val="minor"/>
      </rPr>
      <t xml:space="preserve"> BAEN 502 Growing and Exiting a Venture – 1.5 credits </t>
    </r>
  </si>
  <si>
    <r>
      <rPr>
        <b/>
        <sz val="11"/>
        <color theme="1"/>
        <rFont val="Calibri"/>
        <family val="2"/>
        <scheme val="minor"/>
      </rPr>
      <t>*P7</t>
    </r>
    <r>
      <rPr>
        <sz val="11"/>
        <color theme="1"/>
        <rFont val="Calibri"/>
        <family val="2"/>
        <scheme val="minor"/>
      </rPr>
      <t xml:space="preserve"> BAIT 515 Al Commercialization – 1.5 credits </t>
    </r>
  </si>
  <si>
    <t>*P6 and P7 listed electives are based on previously offered courses. Electives will be finalized after P4.</t>
  </si>
  <si>
    <t xml:space="preserve"> FTMBA Class of 2025 Innovation &amp; Entrepreneurship Track Program Planning Worksheet</t>
  </si>
  <si>
    <t>IE Track Courses - Required</t>
  </si>
  <si>
    <t>Program:</t>
  </si>
  <si>
    <t>Track:</t>
  </si>
  <si>
    <t>Date:</t>
  </si>
  <si>
    <t>Track Required Courses</t>
  </si>
  <si>
    <t>At least one 1.5 credit track elective course must be taken (or substitute courses if on exchange) to complete your track requirements</t>
  </si>
  <si>
    <t>Notes</t>
  </si>
  <si>
    <t>Credits</t>
  </si>
  <si>
    <t>Credits for elective courses may vary. Please ensure to reach the total number of credits needed for each period. If not, connect with Program Manager to work on an individual study plan.</t>
  </si>
  <si>
    <t>Overloading</t>
  </si>
  <si>
    <t>Request Form</t>
  </si>
  <si>
    <t>Track Requirements</t>
  </si>
  <si>
    <t xml:space="preserve"> FTMBA 2025 Innovation &amp; Entrepreneurship Track Program Planning Worksheet</t>
  </si>
  <si>
    <t>Please make sure that you have complete the followings:
- BAEN 505 Entrepreneurial Finance
- BAEN 506 Technology Entrepreneurship
- At least 1 IE elective
- 10 MBA electives</t>
  </si>
  <si>
    <t>Program Credits</t>
  </si>
  <si>
    <t>Student Completed Program Credits (P1-P7)</t>
  </si>
  <si>
    <t>P7 Required Credits</t>
  </si>
  <si>
    <t>P7 Credits</t>
  </si>
  <si>
    <t>1.5-3</t>
  </si>
  <si>
    <t>P6 Required Credits</t>
  </si>
  <si>
    <t>P6 Credits</t>
  </si>
  <si>
    <t>Summer Period Credits</t>
  </si>
  <si>
    <t>P5 Required Credits</t>
  </si>
  <si>
    <t>Period 5 (1.5 credits)</t>
  </si>
  <si>
    <t>P5 Credits</t>
  </si>
  <si>
    <t>P4 Required Credits</t>
  </si>
  <si>
    <t>P4 Credits</t>
  </si>
  <si>
    <t>P3 Required Credits</t>
  </si>
  <si>
    <t>P3 Credits</t>
  </si>
  <si>
    <t>P2 Required Credits</t>
  </si>
  <si>
    <t>Period 2 (9.5 credits)</t>
  </si>
  <si>
    <t>P2 Credits</t>
  </si>
  <si>
    <t>P1 Required Credits</t>
  </si>
  <si>
    <t>Period 1 (9.5 credits)</t>
  </si>
  <si>
    <t>P1 Credits</t>
  </si>
  <si>
    <r>
      <t xml:space="preserve">1. Students must have a minimum cumulative post-Period 1 grade average of 80% in order to overload in periods where it is allowed.
2. Permission for overloading: Period 3 &amp; 5 </t>
    </r>
    <r>
      <rPr>
        <b/>
        <sz val="11"/>
        <color theme="1"/>
        <rFont val="Calibri"/>
        <family val="2"/>
        <scheme val="minor"/>
      </rPr>
      <t>NOT</t>
    </r>
    <r>
      <rPr>
        <sz val="11"/>
        <color theme="1"/>
        <rFont val="Calibri"/>
        <family val="2"/>
        <scheme val="minor"/>
      </rPr>
      <t xml:space="preserve"> permitted; Period 4, 6 &amp; 7 – permitted
3. Ensure that an overloading request is submitted for each period if needed</t>
    </r>
  </si>
  <si>
    <r>
      <rPr>
        <b/>
        <sz val="11"/>
        <color theme="1"/>
        <rFont val="Calibri"/>
        <family val="2"/>
        <scheme val="minor"/>
      </rPr>
      <t>P3</t>
    </r>
    <r>
      <rPr>
        <sz val="11"/>
        <color theme="1"/>
        <rFont val="Calibri"/>
        <family val="2"/>
        <scheme val="minor"/>
      </rPr>
      <t xml:space="preserve"> BAMA 508  Marketing Research – 1.5 credits</t>
    </r>
  </si>
  <si>
    <t>Name (Student Number):</t>
  </si>
  <si>
    <t>Overload Credits (optional*)</t>
  </si>
  <si>
    <t>Period 3 (9 credits)
No overloading/no auditing allowed</t>
  </si>
  <si>
    <t>Period 4 (6-7.5 credits recommended)
* Overloading allowed up to 9 credits (with approval), or
** Auditing allowed (with aproval)</t>
  </si>
  <si>
    <t>Summer Period (1.5 credits)
Students allowed to take more summer courses</t>
  </si>
  <si>
    <t xml:space="preserve">Period 6 (6-7.5 credits recommended)
* Overloading allowed up to 9 credits (with approval), or
** Auditing allowed (with aproval)
</t>
  </si>
  <si>
    <t xml:space="preserve">Period 7 (7 credits recommended)
* Overloading allowed up to 8.5 credits (with approval), or
** Auditing allowed (with aproval)
</t>
  </si>
  <si>
    <t>Auditing</t>
  </si>
  <si>
    <t>Students must have a minimum cumulative post-P1 grade average of 80% in order to audit one course per period, in periods where it's allowed</t>
  </si>
  <si>
    <t>Auditing is not allowed in P3 and P5</t>
  </si>
  <si>
    <r>
      <t xml:space="preserve">Periods 4. 6 and 7 - </t>
    </r>
    <r>
      <rPr>
        <u/>
        <sz val="11"/>
        <color theme="1"/>
        <rFont val="Calibri"/>
        <family val="2"/>
        <scheme val="minor"/>
      </rPr>
      <t>one</t>
    </r>
    <r>
      <rPr>
        <sz val="11"/>
        <color theme="1"/>
        <rFont val="Calibri"/>
        <family val="2"/>
        <scheme val="minor"/>
      </rPr>
      <t xml:space="preserve"> auditing course is permitted (with approval)</t>
    </r>
  </si>
  <si>
    <t>Remember to submit an auditing request for each respective period, as needed (askmba@sauder.ubc.ca)</t>
  </si>
  <si>
    <t>Students who are overloading, are not allowed to audit a course, and vice-versa</t>
  </si>
  <si>
    <t>6 to 9</t>
  </si>
  <si>
    <t>Elective Course (optional)</t>
  </si>
  <si>
    <t>7-8.5</t>
  </si>
  <si>
    <r>
      <t xml:space="preserve">*It is recommended that students obtain 38.5 credits by the conclusion of the Summer term to stay on track to earn a total of 51.5 credits by the end of December (Year 2).
Dual Degree students who will be attending Yale </t>
    </r>
    <r>
      <rPr>
        <b/>
        <sz val="11"/>
        <color theme="1"/>
        <rFont val="Calibri"/>
        <family val="2"/>
        <scheme val="minor"/>
      </rPr>
      <t>must</t>
    </r>
    <r>
      <rPr>
        <sz val="11"/>
        <color theme="1"/>
        <rFont val="Calibri"/>
        <family val="2"/>
        <scheme val="minor"/>
      </rPr>
      <t xml:space="preserve"> fulfill this requirement (38.5 credits) prior to their departure for Yale in the Fall term of Year 2.</t>
    </r>
  </si>
  <si>
    <r>
      <rPr>
        <b/>
        <sz val="11"/>
        <color theme="1"/>
        <rFont val="Calibri"/>
        <family val="2"/>
        <scheme val="minor"/>
      </rPr>
      <t xml:space="preserve">*P6 </t>
    </r>
    <r>
      <rPr>
        <sz val="11"/>
        <color theme="1"/>
        <rFont val="Calibri"/>
        <family val="2"/>
        <scheme val="minor"/>
      </rPr>
      <t xml:space="preserve">BAEN 507 Disruption – 1.5 credits </t>
    </r>
  </si>
  <si>
    <r>
      <rPr>
        <b/>
        <sz val="11"/>
        <color theme="1"/>
        <rFont val="Calibri"/>
        <family val="2"/>
        <scheme val="minor"/>
      </rPr>
      <t xml:space="preserve">*P7 </t>
    </r>
    <r>
      <rPr>
        <sz val="11"/>
        <color theme="1"/>
        <rFont val="Calibri"/>
        <family val="2"/>
        <scheme val="minor"/>
      </rPr>
      <t>BAEN 508 Applied Methods in Technology Start-ups at CDL – 1.5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</si>
</sst>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b/>
      <sz val="12"/>
      <color theme="1"/>
      <name val="Calibri"/>
      <family val="2"/>
      <scheme val="minor"/>
    </font>
    <font>
      <i/>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b/>
      <sz val="1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s>
  <cellStyleXfs count="2">
    <xf numFmtId="0" fontId="0" fillId="0" borderId="0"/>
    <xf numFmtId="0" fontId="8" fillId="0" borderId="0" applyNumberFormat="0" applyFill="0" applyBorder="0" applyAlignment="0" applyProtection="0"/>
  </cellStyleXfs>
  <cellXfs count="128">
    <xf numFmtId="0" fontId="0" fillId="0" borderId="0" xfId="0"/>
    <xf numFmtId="0" fontId="0" fillId="0" borderId="0" xfId="0" applyProtection="1">
      <protection locked="0"/>
    </xf>
    <xf numFmtId="0" fontId="7" fillId="0" borderId="0" xfId="0" applyFont="1" applyProtection="1">
      <protection locked="0"/>
    </xf>
    <xf numFmtId="0" fontId="2" fillId="0" borderId="7" xfId="0" applyFont="1" applyBorder="1" applyAlignment="1" applyProtection="1">
      <alignment vertical="top"/>
    </xf>
    <xf numFmtId="0" fontId="5" fillId="0" borderId="8" xfId="0" applyFont="1" applyBorder="1" applyAlignment="1" applyProtection="1">
      <alignment horizontal="right"/>
    </xf>
    <xf numFmtId="0" fontId="0" fillId="0" borderId="9" xfId="0" applyBorder="1" applyProtection="1"/>
    <xf numFmtId="0" fontId="0" fillId="0" borderId="10" xfId="0" applyBorder="1" applyProtection="1"/>
    <xf numFmtId="0" fontId="1" fillId="0" borderId="9" xfId="0" applyFont="1" applyBorder="1" applyProtection="1"/>
    <xf numFmtId="0" fontId="4" fillId="0" borderId="9" xfId="0" applyFont="1" applyBorder="1" applyProtection="1"/>
    <xf numFmtId="0" fontId="1" fillId="0" borderId="9" xfId="0" applyFont="1" applyBorder="1" applyAlignment="1" applyProtection="1">
      <alignment vertical="center"/>
    </xf>
    <xf numFmtId="0" fontId="4" fillId="0" borderId="9" xfId="0" applyFont="1" applyBorder="1" applyAlignment="1" applyProtection="1">
      <alignment vertical="center"/>
    </xf>
    <xf numFmtId="0" fontId="0" fillId="0" borderId="9" xfId="0" applyBorder="1" applyAlignment="1" applyProtection="1">
      <alignment vertical="center"/>
    </xf>
    <xf numFmtId="0" fontId="3" fillId="0" borderId="9" xfId="0" applyFont="1" applyBorder="1" applyProtection="1"/>
    <xf numFmtId="0" fontId="0" fillId="0" borderId="4" xfId="0" applyBorder="1" applyProtection="1"/>
    <xf numFmtId="49" fontId="1" fillId="0" borderId="9" xfId="0" applyNumberFormat="1" applyFont="1" applyBorder="1" applyProtection="1"/>
    <xf numFmtId="0" fontId="6" fillId="0" borderId="9" xfId="0" applyFont="1" applyBorder="1" applyProtection="1"/>
    <xf numFmtId="0" fontId="7" fillId="0" borderId="10" xfId="0" applyFont="1" applyBorder="1" applyProtection="1"/>
    <xf numFmtId="0" fontId="2" fillId="0" borderId="7" xfId="0" applyFont="1" applyBorder="1" applyProtection="1"/>
    <xf numFmtId="0" fontId="0" fillId="0" borderId="8" xfId="0" applyBorder="1" applyProtection="1"/>
    <xf numFmtId="0" fontId="1" fillId="3" borderId="15" xfId="0" applyFont="1" applyFill="1" applyBorder="1" applyAlignment="1" applyProtection="1">
      <alignment vertical="center"/>
      <protection locked="0"/>
    </xf>
    <xf numFmtId="0" fontId="1" fillId="3" borderId="14" xfId="0" applyFont="1" applyFill="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2" borderId="11" xfId="0" applyFont="1" applyFill="1" applyBorder="1" applyAlignment="1" applyProtection="1">
      <alignment horizontal="center"/>
    </xf>
    <xf numFmtId="0" fontId="1" fillId="3" borderId="14"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5" borderId="9" xfId="0" applyFont="1" applyFill="1" applyBorder="1" applyAlignment="1" applyProtection="1">
      <alignment horizontal="center" vertical="center" wrapText="1"/>
    </xf>
    <xf numFmtId="0" fontId="1" fillId="6" borderId="7" xfId="0" applyFont="1" applyFill="1" applyBorder="1" applyAlignment="1" applyProtection="1">
      <alignment horizontal="center" vertical="center" wrapText="1"/>
    </xf>
    <xf numFmtId="0" fontId="1" fillId="7" borderId="3" xfId="0" applyFont="1" applyFill="1" applyBorder="1" applyAlignment="1" applyProtection="1">
      <alignment vertical="center"/>
    </xf>
    <xf numFmtId="0" fontId="1" fillId="7" borderId="15" xfId="0" applyFont="1" applyFill="1" applyBorder="1" applyAlignment="1" applyProtection="1">
      <alignment horizontal="center" vertical="center"/>
      <protection locked="0"/>
    </xf>
    <xf numFmtId="0" fontId="1" fillId="0" borderId="12" xfId="0" applyFont="1" applyFill="1" applyBorder="1" applyAlignment="1" applyProtection="1">
      <alignment vertical="center"/>
    </xf>
    <xf numFmtId="0" fontId="1" fillId="2" borderId="14"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14" xfId="0" applyFont="1" applyFill="1" applyBorder="1" applyAlignment="1" applyProtection="1">
      <alignment horizontal="center"/>
    </xf>
    <xf numFmtId="0" fontId="1" fillId="2" borderId="3" xfId="0" applyFont="1" applyFill="1" applyBorder="1" applyAlignment="1" applyProtection="1">
      <alignment horizontal="center"/>
    </xf>
    <xf numFmtId="0" fontId="1" fillId="2" borderId="15" xfId="0" applyFont="1" applyFill="1" applyBorder="1" applyAlignment="1" applyProtection="1">
      <alignment horizontal="center"/>
    </xf>
    <xf numFmtId="0" fontId="0" fillId="0" borderId="0" xfId="0" applyFont="1" applyProtection="1">
      <protection locked="0"/>
    </xf>
    <xf numFmtId="0" fontId="0" fillId="0" borderId="9"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9" xfId="0" applyFont="1" applyBorder="1" applyAlignment="1" applyProtection="1">
      <alignment vertical="center" wrapText="1"/>
      <protection locked="0"/>
    </xf>
    <xf numFmtId="0" fontId="0" fillId="4" borderId="10" xfId="0" applyFont="1" applyFill="1" applyBorder="1" applyAlignment="1" applyProtection="1">
      <alignment horizontal="center"/>
    </xf>
    <xf numFmtId="0" fontId="0" fillId="0" borderId="3" xfId="0" applyFont="1" applyBorder="1" applyAlignment="1" applyProtection="1">
      <alignment vertical="center"/>
    </xf>
    <xf numFmtId="0" fontId="0" fillId="3" borderId="15" xfId="0" applyFont="1" applyFill="1" applyBorder="1" applyAlignment="1" applyProtection="1">
      <alignment vertical="center"/>
      <protection locked="0"/>
    </xf>
    <xf numFmtId="0" fontId="1" fillId="7" borderId="14" xfId="0" applyFont="1" applyFill="1" applyBorder="1" applyAlignment="1" applyProtection="1">
      <alignment horizontal="center" vertical="center"/>
    </xf>
    <xf numFmtId="0" fontId="0" fillId="4" borderId="2" xfId="0" applyFont="1" applyFill="1" applyBorder="1" applyProtection="1"/>
    <xf numFmtId="0" fontId="0" fillId="4" borderId="15" xfId="0" applyFont="1" applyFill="1" applyBorder="1" applyAlignment="1" applyProtection="1">
      <alignment vertical="center"/>
      <protection locked="0"/>
    </xf>
    <xf numFmtId="0" fontId="0" fillId="4" borderId="1" xfId="0" applyFont="1" applyFill="1" applyBorder="1" applyProtection="1"/>
    <xf numFmtId="0" fontId="0" fillId="0" borderId="3" xfId="0" applyFont="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15" xfId="0" applyFont="1" applyBorder="1" applyAlignment="1" applyProtection="1">
      <alignment vertical="center"/>
      <protection locked="0"/>
    </xf>
    <xf numFmtId="0" fontId="0" fillId="3" borderId="3" xfId="0" applyFont="1" applyFill="1" applyBorder="1" applyAlignment="1" applyProtection="1">
      <alignment vertical="center"/>
    </xf>
    <xf numFmtId="0" fontId="0" fillId="0" borderId="0" xfId="0" applyFont="1" applyAlignment="1" applyProtection="1">
      <alignment horizontal="center"/>
      <protection locked="0"/>
    </xf>
    <xf numFmtId="0" fontId="0" fillId="0" borderId="0" xfId="0" applyFont="1" applyBorder="1" applyProtection="1">
      <protection locked="0"/>
    </xf>
    <xf numFmtId="0" fontId="0" fillId="0" borderId="0" xfId="0" applyFont="1" applyFill="1" applyProtection="1">
      <protection locked="0"/>
    </xf>
    <xf numFmtId="0" fontId="0" fillId="0" borderId="15" xfId="0" applyFont="1" applyFill="1" applyBorder="1" applyAlignment="1" applyProtection="1">
      <alignment vertical="center"/>
      <protection locked="0"/>
    </xf>
    <xf numFmtId="0" fontId="1" fillId="4" borderId="9" xfId="0" applyFont="1" applyFill="1" applyBorder="1" applyAlignment="1" applyProtection="1">
      <alignment horizontal="center" vertical="center"/>
    </xf>
    <xf numFmtId="0" fontId="0" fillId="0" borderId="5" xfId="0" applyBorder="1" applyAlignment="1" applyProtection="1">
      <alignment vertical="center"/>
      <protection locked="0"/>
    </xf>
    <xf numFmtId="0" fontId="1" fillId="0" borderId="11" xfId="0" applyFont="1" applyBorder="1" applyAlignment="1" applyProtection="1">
      <alignment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vertical="center"/>
      <protection locked="0"/>
    </xf>
    <xf numFmtId="0" fontId="1" fillId="0" borderId="0" xfId="0"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7" xfId="0" applyBorder="1" applyAlignment="1" applyProtection="1">
      <alignment vertical="center"/>
      <protection locked="0"/>
    </xf>
    <xf numFmtId="0" fontId="1" fillId="0" borderId="12" xfId="0" applyFont="1" applyBorder="1" applyAlignment="1" applyProtection="1">
      <alignment vertical="center"/>
      <protection locked="0"/>
    </xf>
    <xf numFmtId="0" fontId="0" fillId="0" borderId="8" xfId="0" applyBorder="1" applyAlignment="1" applyProtection="1">
      <alignment vertical="center"/>
      <protection locked="0"/>
    </xf>
    <xf numFmtId="0" fontId="1" fillId="0" borderId="0" xfId="0" applyFont="1" applyFill="1" applyBorder="1" applyAlignment="1" applyProtection="1">
      <alignment horizontal="center" vertical="center"/>
    </xf>
    <xf numFmtId="0" fontId="9" fillId="0" borderId="0" xfId="1" applyFont="1" applyFill="1" applyAlignment="1" applyProtection="1">
      <alignment vertical="center" wrapText="1"/>
      <protection locked="0"/>
    </xf>
    <xf numFmtId="0" fontId="1" fillId="0" borderId="0" xfId="0" applyFont="1" applyFill="1" applyBorder="1" applyAlignment="1" applyProtection="1">
      <alignment vertical="center"/>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0" fontId="1" fillId="0" borderId="9"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4" borderId="14" xfId="0" applyFont="1" applyFill="1" applyBorder="1" applyAlignment="1" applyProtection="1">
      <alignment horizontal="center" vertical="center"/>
    </xf>
    <xf numFmtId="0" fontId="0" fillId="0" borderId="10" xfId="0" applyFont="1" applyFill="1" applyBorder="1" applyAlignment="1" applyProtection="1">
      <alignment vertical="center"/>
      <protection locked="0"/>
    </xf>
    <xf numFmtId="0" fontId="1" fillId="0" borderId="16" xfId="0" applyFont="1" applyFill="1" applyBorder="1" applyAlignment="1" applyProtection="1">
      <alignment horizontal="center" vertical="center"/>
    </xf>
    <xf numFmtId="0" fontId="0" fillId="0" borderId="10" xfId="0" applyFont="1" applyBorder="1" applyProtection="1">
      <protection locked="0"/>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10" fillId="0" borderId="14" xfId="0" applyFont="1" applyBorder="1" applyAlignment="1" applyProtection="1">
      <alignment horizontal="center" vertical="center"/>
      <protection locked="0"/>
    </xf>
    <xf numFmtId="0" fontId="7" fillId="0" borderId="3" xfId="0" applyFont="1" applyBorder="1" applyAlignment="1" applyProtection="1">
      <alignment vertical="center"/>
      <protection locked="0"/>
    </xf>
    <xf numFmtId="0" fontId="0" fillId="0" borderId="3" xfId="0" applyBorder="1" applyAlignment="1" applyProtection="1">
      <alignment vertical="center"/>
      <protection locked="0"/>
    </xf>
    <xf numFmtId="0" fontId="1"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1" fillId="2" borderId="3" xfId="0" applyFont="1" applyFill="1" applyBorder="1" applyAlignment="1" applyProtection="1">
      <alignment horizontal="center" vertical="center" wrapText="1"/>
    </xf>
    <xf numFmtId="0" fontId="1" fillId="2" borderId="3" xfId="0" applyFont="1" applyFill="1" applyBorder="1" applyAlignment="1">
      <alignment horizontal="center" vertical="center" wrapText="1"/>
    </xf>
    <xf numFmtId="0" fontId="0" fillId="2" borderId="0" xfId="0" applyFill="1"/>
    <xf numFmtId="0" fontId="8" fillId="2" borderId="10" xfId="1" applyFill="1" applyBorder="1" applyAlignment="1" applyProtection="1">
      <alignment horizontal="left" vertical="center" wrapText="1" indent="16"/>
      <protection locked="0"/>
    </xf>
    <xf numFmtId="0" fontId="8" fillId="2" borderId="0" xfId="1" applyFill="1" applyBorder="1" applyAlignment="1" applyProtection="1">
      <alignment horizontal="left" vertical="center" wrapText="1" indent="16"/>
      <protection locked="0"/>
    </xf>
    <xf numFmtId="0" fontId="10" fillId="7" borderId="14" xfId="0" applyFont="1" applyFill="1" applyBorder="1" applyAlignment="1" applyProtection="1">
      <alignment horizontal="center" vertical="center"/>
    </xf>
    <xf numFmtId="0" fontId="1" fillId="0" borderId="20" xfId="0" applyFont="1" applyFill="1" applyBorder="1" applyAlignment="1" applyProtection="1">
      <alignment horizontal="center" vertical="center"/>
      <protection locked="0"/>
    </xf>
    <xf numFmtId="0" fontId="1" fillId="7" borderId="9" xfId="0" applyFont="1" applyFill="1" applyBorder="1" applyAlignment="1" applyProtection="1">
      <alignment horizontal="center" vertical="center"/>
    </xf>
    <xf numFmtId="0" fontId="1" fillId="7" borderId="0" xfId="0" applyFont="1" applyFill="1" applyBorder="1" applyAlignment="1" applyProtection="1">
      <alignment vertical="center"/>
    </xf>
    <xf numFmtId="0" fontId="1" fillId="7" borderId="10"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 fillId="0" borderId="9" xfId="0" applyFont="1" applyBorder="1" applyAlignment="1" applyProtection="1">
      <alignment horizontal="left"/>
    </xf>
    <xf numFmtId="0" fontId="1" fillId="0" borderId="10" xfId="0" applyFont="1"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9" fillId="5" borderId="9" xfId="1" applyFont="1" applyFill="1" applyBorder="1" applyAlignment="1" applyProtection="1">
      <alignment horizontal="right" vertical="center" wrapText="1"/>
      <protection locked="0"/>
    </xf>
    <xf numFmtId="0" fontId="9" fillId="5" borderId="0" xfId="1" applyFont="1" applyFill="1" applyBorder="1" applyAlignment="1" applyProtection="1">
      <alignment horizontal="right" vertical="center" wrapText="1"/>
      <protection locked="0"/>
    </xf>
    <xf numFmtId="0" fontId="9" fillId="5" borderId="10" xfId="1" applyFont="1" applyFill="1" applyBorder="1" applyAlignment="1" applyProtection="1">
      <alignment horizontal="right" vertical="center" wrapText="1"/>
      <protection locked="0"/>
    </xf>
    <xf numFmtId="0" fontId="0" fillId="6" borderId="12" xfId="0" applyFont="1" applyFill="1" applyBorder="1" applyAlignment="1" applyProtection="1">
      <alignment horizontal="left" vertical="center" wrapText="1"/>
    </xf>
    <xf numFmtId="0" fontId="0" fillId="6" borderId="8" xfId="0" applyFont="1" applyFill="1" applyBorder="1" applyAlignment="1" applyProtection="1">
      <alignment horizontal="left" vertical="center" wrapText="1"/>
    </xf>
    <xf numFmtId="0" fontId="2" fillId="0" borderId="5"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2" borderId="1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0" borderId="9"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10" xfId="0" applyFont="1" applyBorder="1" applyAlignment="1" applyProtection="1">
      <alignment horizontal="center" vertical="center"/>
    </xf>
    <xf numFmtId="0" fontId="0" fillId="4" borderId="0" xfId="0" applyFont="1" applyFill="1" applyAlignment="1" applyProtection="1">
      <alignment horizontal="left" vertical="center" wrapText="1"/>
    </xf>
    <xf numFmtId="0" fontId="0" fillId="4" borderId="10" xfId="0" applyFont="1" applyFill="1" applyBorder="1" applyAlignment="1" applyProtection="1">
      <alignment horizontal="left" vertical="center" wrapText="1"/>
    </xf>
    <xf numFmtId="0" fontId="0" fillId="5" borderId="0" xfId="0" applyFont="1" applyFill="1" applyAlignment="1" applyProtection="1">
      <alignment horizontal="left" vertical="center" wrapText="1"/>
    </xf>
    <xf numFmtId="0" fontId="0" fillId="5" borderId="10" xfId="0" applyFont="1" applyFill="1" applyBorder="1" applyAlignment="1" applyProtection="1">
      <alignment horizontal="left" vertical="center" wrapText="1"/>
    </xf>
    <xf numFmtId="0" fontId="1" fillId="0" borderId="13"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2" borderId="9" xfId="0" applyFont="1" applyFill="1" applyBorder="1" applyAlignment="1" applyProtection="1">
      <alignment horizontal="center" vertical="center" wrapText="1"/>
    </xf>
    <xf numFmtId="0" fontId="0" fillId="5" borderId="13" xfId="0" applyFill="1" applyBorder="1" applyAlignment="1">
      <alignment horizontal="center" vertical="center" wrapText="1"/>
    </xf>
    <xf numFmtId="0" fontId="0" fillId="5" borderId="13" xfId="0" applyFill="1" applyBorder="1" applyAlignment="1">
      <alignment horizontal="center" vertical="center"/>
    </xf>
    <xf numFmtId="0" fontId="0" fillId="5" borderId="17"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forms.sauder.ubc.ca/overload-req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6"/>
  <sheetViews>
    <sheetView tabSelected="1" topLeftCell="A40" workbookViewId="0">
      <selection activeCell="C54" sqref="C54"/>
    </sheetView>
  </sheetViews>
  <sheetFormatPr defaultColWidth="9.28515625" defaultRowHeight="15" x14ac:dyDescent="0.25"/>
  <cols>
    <col min="1" max="1" width="9.28515625" style="1"/>
    <col min="2" max="2" width="128" style="1" customWidth="1"/>
    <col min="3" max="16384" width="9.28515625" style="1"/>
  </cols>
  <sheetData>
    <row r="1" spans="1:2" ht="35.25" customHeight="1" x14ac:dyDescent="0.25">
      <c r="A1" s="94" t="s">
        <v>79</v>
      </c>
      <c r="B1" s="95"/>
    </row>
    <row r="2" spans="1:2" ht="19.5" thickBot="1" x14ac:dyDescent="0.3">
      <c r="A2" s="3"/>
      <c r="B2" s="4" t="s">
        <v>66</v>
      </c>
    </row>
    <row r="3" spans="1:2" x14ac:dyDescent="0.25">
      <c r="A3" s="96" t="s">
        <v>64</v>
      </c>
      <c r="B3" s="97"/>
    </row>
    <row r="4" spans="1:2" x14ac:dyDescent="0.25">
      <c r="A4" s="96"/>
      <c r="B4" s="97"/>
    </row>
    <row r="5" spans="1:2" x14ac:dyDescent="0.25">
      <c r="A5" s="96"/>
      <c r="B5" s="97"/>
    </row>
    <row r="6" spans="1:2" x14ac:dyDescent="0.25">
      <c r="A6" s="96"/>
      <c r="B6" s="97"/>
    </row>
    <row r="7" spans="1:2" x14ac:dyDescent="0.25">
      <c r="A7" s="96"/>
      <c r="B7" s="97"/>
    </row>
    <row r="8" spans="1:2" ht="34.5" customHeight="1" thickBot="1" x14ac:dyDescent="0.3">
      <c r="A8" s="98"/>
      <c r="B8" s="99"/>
    </row>
    <row r="9" spans="1:2" x14ac:dyDescent="0.25">
      <c r="A9" s="100" t="s">
        <v>35</v>
      </c>
      <c r="B9" s="101"/>
    </row>
    <row r="10" spans="1:2" x14ac:dyDescent="0.25">
      <c r="A10" s="5"/>
      <c r="B10" s="6"/>
    </row>
    <row r="11" spans="1:2" x14ac:dyDescent="0.25">
      <c r="A11" s="7" t="s">
        <v>36</v>
      </c>
      <c r="B11" s="6"/>
    </row>
    <row r="12" spans="1:2" x14ac:dyDescent="0.25">
      <c r="A12" s="8" t="s">
        <v>37</v>
      </c>
      <c r="B12" s="6"/>
    </row>
    <row r="13" spans="1:2" x14ac:dyDescent="0.25">
      <c r="A13" s="5" t="s">
        <v>38</v>
      </c>
      <c r="B13" s="6"/>
    </row>
    <row r="14" spans="1:2" x14ac:dyDescent="0.25">
      <c r="A14" s="5" t="s">
        <v>39</v>
      </c>
      <c r="B14" s="6"/>
    </row>
    <row r="15" spans="1:2" x14ac:dyDescent="0.25">
      <c r="A15" s="5" t="s">
        <v>40</v>
      </c>
      <c r="B15" s="6"/>
    </row>
    <row r="16" spans="1:2" x14ac:dyDescent="0.25">
      <c r="A16" s="5" t="s">
        <v>41</v>
      </c>
      <c r="B16" s="6"/>
    </row>
    <row r="17" spans="1:2" x14ac:dyDescent="0.25">
      <c r="A17" s="5" t="s">
        <v>42</v>
      </c>
      <c r="B17" s="6"/>
    </row>
    <row r="18" spans="1:2" x14ac:dyDescent="0.25">
      <c r="A18" s="5" t="s">
        <v>43</v>
      </c>
      <c r="B18" s="6"/>
    </row>
    <row r="19" spans="1:2" x14ac:dyDescent="0.25">
      <c r="A19" s="5" t="s">
        <v>44</v>
      </c>
      <c r="B19" s="6"/>
    </row>
    <row r="20" spans="1:2" x14ac:dyDescent="0.25">
      <c r="A20" s="5" t="s">
        <v>45</v>
      </c>
      <c r="B20" s="6"/>
    </row>
    <row r="21" spans="1:2" x14ac:dyDescent="0.25">
      <c r="A21" s="5" t="s">
        <v>46</v>
      </c>
      <c r="B21" s="6"/>
    </row>
    <row r="22" spans="1:2" x14ac:dyDescent="0.25">
      <c r="A22" s="5" t="s">
        <v>47</v>
      </c>
      <c r="B22" s="6"/>
    </row>
    <row r="23" spans="1:2" x14ac:dyDescent="0.25">
      <c r="A23" s="5"/>
      <c r="B23" s="6"/>
    </row>
    <row r="24" spans="1:2" x14ac:dyDescent="0.25">
      <c r="A24" s="9" t="s">
        <v>48</v>
      </c>
      <c r="B24" s="6"/>
    </row>
    <row r="25" spans="1:2" x14ac:dyDescent="0.25">
      <c r="A25" s="10" t="s">
        <v>49</v>
      </c>
      <c r="B25" s="6"/>
    </row>
    <row r="26" spans="1:2" x14ac:dyDescent="0.25">
      <c r="A26" s="11" t="s">
        <v>50</v>
      </c>
      <c r="B26" s="6"/>
    </row>
    <row r="27" spans="1:2" x14ac:dyDescent="0.25">
      <c r="A27" s="11" t="s">
        <v>51</v>
      </c>
      <c r="B27" s="6"/>
    </row>
    <row r="28" spans="1:2" x14ac:dyDescent="0.25">
      <c r="A28" s="11" t="s">
        <v>52</v>
      </c>
      <c r="B28" s="6"/>
    </row>
    <row r="29" spans="1:2" x14ac:dyDescent="0.25">
      <c r="A29" s="11" t="s">
        <v>53</v>
      </c>
      <c r="B29" s="6"/>
    </row>
    <row r="30" spans="1:2" x14ac:dyDescent="0.25">
      <c r="A30" s="5"/>
      <c r="B30" s="6"/>
    </row>
    <row r="31" spans="1:2" x14ac:dyDescent="0.25">
      <c r="A31" s="7" t="s">
        <v>54</v>
      </c>
      <c r="B31" s="6"/>
    </row>
    <row r="32" spans="1:2" x14ac:dyDescent="0.25">
      <c r="A32" s="12" t="s">
        <v>55</v>
      </c>
      <c r="B32" s="6"/>
    </row>
    <row r="33" spans="1:2" x14ac:dyDescent="0.25">
      <c r="A33" s="5" t="s">
        <v>56</v>
      </c>
      <c r="B33" s="6"/>
    </row>
    <row r="34" spans="1:2" x14ac:dyDescent="0.25">
      <c r="A34" s="5" t="s">
        <v>57</v>
      </c>
      <c r="B34" s="6"/>
    </row>
    <row r="35" spans="1:2" x14ac:dyDescent="0.25">
      <c r="A35" s="5" t="s">
        <v>58</v>
      </c>
      <c r="B35" s="6"/>
    </row>
    <row r="36" spans="1:2" x14ac:dyDescent="0.25">
      <c r="A36" s="5" t="s">
        <v>59</v>
      </c>
      <c r="B36" s="6"/>
    </row>
    <row r="37" spans="1:2" x14ac:dyDescent="0.25">
      <c r="A37" s="5"/>
      <c r="B37" s="6"/>
    </row>
    <row r="38" spans="1:2" x14ac:dyDescent="0.25">
      <c r="A38" s="100" t="s">
        <v>65</v>
      </c>
      <c r="B38" s="101"/>
    </row>
    <row r="39" spans="1:2" x14ac:dyDescent="0.25">
      <c r="A39" s="7"/>
      <c r="B39" s="6"/>
    </row>
    <row r="40" spans="1:2" x14ac:dyDescent="0.25">
      <c r="A40" s="7" t="s">
        <v>80</v>
      </c>
      <c r="B40" s="6"/>
    </row>
    <row r="41" spans="1:2" x14ac:dyDescent="0.25">
      <c r="A41" s="12" t="s">
        <v>55</v>
      </c>
      <c r="B41" s="6"/>
    </row>
    <row r="42" spans="1:2" x14ac:dyDescent="0.25">
      <c r="A42" s="13" t="s">
        <v>67</v>
      </c>
      <c r="B42" s="6"/>
    </row>
    <row r="43" spans="1:2" x14ac:dyDescent="0.25">
      <c r="A43" s="13" t="s">
        <v>68</v>
      </c>
      <c r="B43" s="6"/>
    </row>
    <row r="44" spans="1:2" x14ac:dyDescent="0.25">
      <c r="A44" s="7"/>
      <c r="B44" s="6"/>
    </row>
    <row r="45" spans="1:2" x14ac:dyDescent="0.25">
      <c r="A45" s="14" t="s">
        <v>74</v>
      </c>
      <c r="B45" s="6"/>
    </row>
    <row r="46" spans="1:2" x14ac:dyDescent="0.25">
      <c r="A46" s="15"/>
      <c r="B46" s="6"/>
    </row>
    <row r="47" spans="1:2" x14ac:dyDescent="0.25">
      <c r="A47" s="13" t="s">
        <v>69</v>
      </c>
      <c r="B47" s="6"/>
    </row>
    <row r="48" spans="1:2" x14ac:dyDescent="0.25">
      <c r="A48" s="13" t="s">
        <v>116</v>
      </c>
      <c r="B48" s="6"/>
    </row>
    <row r="49" spans="1:3" x14ac:dyDescent="0.25">
      <c r="A49" s="13" t="s">
        <v>70</v>
      </c>
      <c r="B49" s="6"/>
    </row>
    <row r="50" spans="1:3" x14ac:dyDescent="0.25">
      <c r="A50" s="13" t="s">
        <v>71</v>
      </c>
      <c r="B50" s="6"/>
    </row>
    <row r="51" spans="1:3" x14ac:dyDescent="0.25">
      <c r="A51" s="13" t="s">
        <v>72</v>
      </c>
      <c r="B51" s="6"/>
    </row>
    <row r="52" spans="1:3" x14ac:dyDescent="0.25">
      <c r="A52" s="13" t="s">
        <v>73</v>
      </c>
      <c r="B52" s="6"/>
    </row>
    <row r="53" spans="1:3" x14ac:dyDescent="0.25">
      <c r="A53" s="13" t="s">
        <v>75</v>
      </c>
      <c r="B53" s="6"/>
    </row>
    <row r="54" spans="1:3" x14ac:dyDescent="0.25">
      <c r="A54" s="13" t="s">
        <v>134</v>
      </c>
      <c r="B54" s="6"/>
    </row>
    <row r="55" spans="1:3" x14ac:dyDescent="0.25">
      <c r="A55" s="13" t="s">
        <v>135</v>
      </c>
      <c r="B55" s="6"/>
    </row>
    <row r="56" spans="1:3" x14ac:dyDescent="0.25">
      <c r="A56" s="13" t="s">
        <v>76</v>
      </c>
      <c r="B56" s="6"/>
    </row>
    <row r="57" spans="1:3" x14ac:dyDescent="0.25">
      <c r="A57" s="13" t="s">
        <v>77</v>
      </c>
      <c r="B57" s="16"/>
      <c r="C57" s="2"/>
    </row>
    <row r="58" spans="1:3" x14ac:dyDescent="0.25">
      <c r="A58" s="13"/>
      <c r="B58" s="6"/>
    </row>
    <row r="59" spans="1:3" x14ac:dyDescent="0.25">
      <c r="A59" s="7"/>
      <c r="B59" s="6"/>
    </row>
    <row r="60" spans="1:3" x14ac:dyDescent="0.25">
      <c r="A60" s="7" t="s">
        <v>78</v>
      </c>
      <c r="B60" s="6"/>
    </row>
    <row r="61" spans="1:3" x14ac:dyDescent="0.25">
      <c r="A61" s="7"/>
      <c r="B61" s="6"/>
    </row>
    <row r="62" spans="1:3" x14ac:dyDescent="0.25">
      <c r="A62" s="7" t="s">
        <v>60</v>
      </c>
      <c r="B62" s="6"/>
    </row>
    <row r="63" spans="1:3" x14ac:dyDescent="0.25">
      <c r="A63" s="12" t="s">
        <v>37</v>
      </c>
      <c r="B63" s="6"/>
    </row>
    <row r="64" spans="1:3" x14ac:dyDescent="0.25">
      <c r="A64" s="102" t="s">
        <v>61</v>
      </c>
      <c r="B64" s="103"/>
    </row>
    <row r="65" spans="1:2" x14ac:dyDescent="0.25">
      <c r="A65" s="5"/>
      <c r="B65" s="6"/>
    </row>
    <row r="66" spans="1:2" ht="19.5" thickBot="1" x14ac:dyDescent="0.35">
      <c r="A66" s="17" t="s">
        <v>62</v>
      </c>
      <c r="B66" s="18"/>
    </row>
  </sheetData>
  <sheetProtection sheet="1" selectLockedCells="1"/>
  <mergeCells count="5">
    <mergeCell ref="A1:B1"/>
    <mergeCell ref="A3:B8"/>
    <mergeCell ref="A9:B9"/>
    <mergeCell ref="A38:B38"/>
    <mergeCell ref="A64:B64"/>
  </mergeCells>
  <printOptions horizontalCentered="1"/>
  <pageMargins left="0" right="0" top="0" bottom="0" header="0" footer="0"/>
  <pageSetup paperSize="17"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89"/>
  <sheetViews>
    <sheetView topLeftCell="A40" zoomScaleNormal="100" workbookViewId="0">
      <selection activeCell="E47" sqref="E47"/>
    </sheetView>
  </sheetViews>
  <sheetFormatPr defaultColWidth="9.28515625" defaultRowHeight="15" x14ac:dyDescent="0.25"/>
  <cols>
    <col min="1" max="1" width="22.5703125" style="36" customWidth="1"/>
    <col min="2" max="2" width="90.28515625" style="36" customWidth="1"/>
    <col min="3" max="3" width="43.42578125" style="36" customWidth="1"/>
    <col min="4" max="16384" width="9.28515625" style="36"/>
  </cols>
  <sheetData>
    <row r="1" spans="1:3" ht="38.25" customHeight="1" x14ac:dyDescent="0.25">
      <c r="A1" s="109" t="s">
        <v>92</v>
      </c>
      <c r="B1" s="110"/>
      <c r="C1" s="111"/>
    </row>
    <row r="2" spans="1:3" ht="15.75" thickBot="1" x14ac:dyDescent="0.3">
      <c r="A2" s="37"/>
      <c r="B2" s="69"/>
      <c r="C2" s="38"/>
    </row>
    <row r="3" spans="1:3" ht="16.5" customHeight="1" x14ac:dyDescent="0.25">
      <c r="A3" s="56"/>
      <c r="B3" s="57" t="s">
        <v>117</v>
      </c>
      <c r="C3" s="58"/>
    </row>
    <row r="4" spans="1:3" ht="17.25" customHeight="1" x14ac:dyDescent="0.25">
      <c r="A4" s="59"/>
      <c r="B4" s="60" t="s">
        <v>81</v>
      </c>
      <c r="C4" s="61"/>
    </row>
    <row r="5" spans="1:3" x14ac:dyDescent="0.25">
      <c r="A5" s="59"/>
      <c r="B5" s="60" t="s">
        <v>82</v>
      </c>
      <c r="C5" s="62"/>
    </row>
    <row r="6" spans="1:3" ht="15.75" thickBot="1" x14ac:dyDescent="0.3">
      <c r="A6" s="63"/>
      <c r="B6" s="64" t="s">
        <v>83</v>
      </c>
      <c r="C6" s="65"/>
    </row>
    <row r="7" spans="1:3" x14ac:dyDescent="0.25">
      <c r="A7" s="59"/>
      <c r="B7" s="60"/>
      <c r="C7" s="40" t="s">
        <v>84</v>
      </c>
    </row>
    <row r="8" spans="1:3" ht="15.75" thickBot="1" x14ac:dyDescent="0.3">
      <c r="A8" s="39"/>
      <c r="B8" s="70"/>
      <c r="C8" s="76"/>
    </row>
    <row r="9" spans="1:3" x14ac:dyDescent="0.25">
      <c r="A9" s="77" t="s">
        <v>0</v>
      </c>
      <c r="B9" s="22" t="s">
        <v>1</v>
      </c>
      <c r="C9" s="78" t="s">
        <v>2</v>
      </c>
    </row>
    <row r="10" spans="1:3" x14ac:dyDescent="0.25">
      <c r="A10" s="33" t="s">
        <v>112</v>
      </c>
      <c r="B10" s="34" t="s">
        <v>113</v>
      </c>
      <c r="C10" s="35" t="s">
        <v>114</v>
      </c>
    </row>
    <row r="11" spans="1:3" x14ac:dyDescent="0.25">
      <c r="A11" s="24">
        <v>2</v>
      </c>
      <c r="B11" s="41" t="s">
        <v>3</v>
      </c>
      <c r="C11" s="42"/>
    </row>
    <row r="12" spans="1:3" x14ac:dyDescent="0.25">
      <c r="A12" s="24">
        <v>1.5</v>
      </c>
      <c r="B12" s="41" t="s">
        <v>4</v>
      </c>
      <c r="C12" s="42"/>
    </row>
    <row r="13" spans="1:3" x14ac:dyDescent="0.25">
      <c r="A13" s="24">
        <v>1.5</v>
      </c>
      <c r="B13" s="41" t="s">
        <v>5</v>
      </c>
      <c r="C13" s="42"/>
    </row>
    <row r="14" spans="1:3" x14ac:dyDescent="0.25">
      <c r="A14" s="24">
        <v>1.5</v>
      </c>
      <c r="B14" s="41" t="s">
        <v>6</v>
      </c>
      <c r="C14" s="42"/>
    </row>
    <row r="15" spans="1:3" x14ac:dyDescent="0.25">
      <c r="A15" s="24">
        <v>1.5</v>
      </c>
      <c r="B15" s="41" t="s">
        <v>7</v>
      </c>
      <c r="C15" s="42"/>
    </row>
    <row r="16" spans="1:3" x14ac:dyDescent="0.25">
      <c r="A16" s="24">
        <v>1.5</v>
      </c>
      <c r="B16" s="41" t="s">
        <v>8</v>
      </c>
      <c r="C16" s="42"/>
    </row>
    <row r="17" spans="1:3" x14ac:dyDescent="0.25">
      <c r="A17" s="43">
        <f>SUM(A11:A16)</f>
        <v>9.5</v>
      </c>
      <c r="B17" s="27" t="s">
        <v>9</v>
      </c>
      <c r="C17" s="28">
        <f>SUM(C11:C16)</f>
        <v>0</v>
      </c>
    </row>
    <row r="18" spans="1:3" s="52" customFormat="1" x14ac:dyDescent="0.25">
      <c r="A18" s="71"/>
      <c r="B18" s="66"/>
      <c r="C18" s="72"/>
    </row>
    <row r="19" spans="1:3" x14ac:dyDescent="0.25">
      <c r="A19" s="33" t="s">
        <v>109</v>
      </c>
      <c r="B19" s="31" t="s">
        <v>110</v>
      </c>
      <c r="C19" s="32" t="s">
        <v>111</v>
      </c>
    </row>
    <row r="20" spans="1:3" x14ac:dyDescent="0.25">
      <c r="A20" s="24">
        <v>2</v>
      </c>
      <c r="B20" s="41" t="s">
        <v>32</v>
      </c>
      <c r="C20" s="19"/>
    </row>
    <row r="21" spans="1:3" x14ac:dyDescent="0.25">
      <c r="A21" s="24">
        <v>1.5</v>
      </c>
      <c r="B21" s="41" t="s">
        <v>10</v>
      </c>
      <c r="C21" s="19"/>
    </row>
    <row r="22" spans="1:3" x14ac:dyDescent="0.25">
      <c r="A22" s="24">
        <v>1.5</v>
      </c>
      <c r="B22" s="41" t="s">
        <v>33</v>
      </c>
      <c r="C22" s="19"/>
    </row>
    <row r="23" spans="1:3" x14ac:dyDescent="0.25">
      <c r="A23" s="24">
        <v>1.5</v>
      </c>
      <c r="B23" s="41" t="s">
        <v>11</v>
      </c>
      <c r="C23" s="42"/>
    </row>
    <row r="24" spans="1:3" x14ac:dyDescent="0.25">
      <c r="A24" s="24">
        <v>1.5</v>
      </c>
      <c r="B24" s="41" t="s">
        <v>12</v>
      </c>
      <c r="C24" s="42"/>
    </row>
    <row r="25" spans="1:3" x14ac:dyDescent="0.25">
      <c r="A25" s="24">
        <v>1.5</v>
      </c>
      <c r="B25" s="41" t="s">
        <v>13</v>
      </c>
      <c r="C25" s="42"/>
    </row>
    <row r="26" spans="1:3" x14ac:dyDescent="0.25">
      <c r="A26" s="43">
        <f>SUM(A20:A25)</f>
        <v>9.5</v>
      </c>
      <c r="B26" s="27" t="s">
        <v>14</v>
      </c>
      <c r="C26" s="28">
        <f>SUM(C20:C25)</f>
        <v>0</v>
      </c>
    </row>
    <row r="27" spans="1:3" s="52" customFormat="1" x14ac:dyDescent="0.25">
      <c r="A27" s="71"/>
      <c r="B27" s="66"/>
      <c r="C27" s="72"/>
    </row>
    <row r="28" spans="1:3" ht="30" x14ac:dyDescent="0.25">
      <c r="A28" s="33" t="s">
        <v>107</v>
      </c>
      <c r="B28" s="84" t="s">
        <v>119</v>
      </c>
      <c r="C28" s="32" t="s">
        <v>108</v>
      </c>
    </row>
    <row r="29" spans="1:3" x14ac:dyDescent="0.25">
      <c r="A29" s="73">
        <v>1.5</v>
      </c>
      <c r="B29" s="44" t="s">
        <v>27</v>
      </c>
      <c r="C29" s="45"/>
    </row>
    <row r="30" spans="1:3" x14ac:dyDescent="0.25">
      <c r="A30" s="73">
        <v>1.5</v>
      </c>
      <c r="B30" s="46" t="s">
        <v>28</v>
      </c>
      <c r="C30" s="45"/>
    </row>
    <row r="31" spans="1:3" x14ac:dyDescent="0.25">
      <c r="A31" s="23">
        <v>1.5</v>
      </c>
      <c r="B31" s="41" t="s">
        <v>15</v>
      </c>
      <c r="C31" s="42"/>
    </row>
    <row r="32" spans="1:3" x14ac:dyDescent="0.25">
      <c r="A32" s="23">
        <v>3</v>
      </c>
      <c r="B32" s="41" t="s">
        <v>16</v>
      </c>
      <c r="C32" s="42"/>
    </row>
    <row r="33" spans="1:3" x14ac:dyDescent="0.25">
      <c r="A33" s="20" t="s">
        <v>17</v>
      </c>
      <c r="B33" s="47" t="s">
        <v>18</v>
      </c>
      <c r="C33" s="42"/>
    </row>
    <row r="34" spans="1:3" x14ac:dyDescent="0.25">
      <c r="A34" s="43">
        <v>9</v>
      </c>
      <c r="B34" s="27" t="s">
        <v>19</v>
      </c>
      <c r="C34" s="28">
        <f>SUM(C29:C33)</f>
        <v>0</v>
      </c>
    </row>
    <row r="35" spans="1:3" s="52" customFormat="1" x14ac:dyDescent="0.25">
      <c r="A35" s="71"/>
      <c r="B35" s="66"/>
      <c r="C35" s="72"/>
    </row>
    <row r="36" spans="1:3" s="48" customFormat="1" ht="45" x14ac:dyDescent="0.25">
      <c r="A36" s="30" t="s">
        <v>105</v>
      </c>
      <c r="B36" s="84" t="s">
        <v>120</v>
      </c>
      <c r="C36" s="32" t="s">
        <v>106</v>
      </c>
    </row>
    <row r="37" spans="1:3" x14ac:dyDescent="0.25">
      <c r="A37" s="23">
        <v>1.5</v>
      </c>
      <c r="B37" s="41" t="s">
        <v>29</v>
      </c>
      <c r="C37" s="49"/>
    </row>
    <row r="38" spans="1:3" x14ac:dyDescent="0.25">
      <c r="A38" s="73">
        <v>1.5</v>
      </c>
      <c r="B38" s="46" t="s">
        <v>63</v>
      </c>
      <c r="C38" s="45"/>
    </row>
    <row r="39" spans="1:3" x14ac:dyDescent="0.25">
      <c r="A39" s="20" t="s">
        <v>17</v>
      </c>
      <c r="B39" s="47" t="s">
        <v>18</v>
      </c>
      <c r="C39" s="54"/>
    </row>
    <row r="40" spans="1:3" x14ac:dyDescent="0.25">
      <c r="A40" s="21" t="s">
        <v>17</v>
      </c>
      <c r="B40" s="47" t="s">
        <v>34</v>
      </c>
      <c r="C40" s="49"/>
    </row>
    <row r="41" spans="1:3" x14ac:dyDescent="0.25">
      <c r="A41" s="21" t="s">
        <v>17</v>
      </c>
      <c r="B41" s="47" t="s">
        <v>34</v>
      </c>
      <c r="C41" s="49"/>
    </row>
    <row r="42" spans="1:3" x14ac:dyDescent="0.25">
      <c r="A42" s="79" t="s">
        <v>17</v>
      </c>
      <c r="B42" s="80" t="s">
        <v>118</v>
      </c>
      <c r="C42" s="49"/>
    </row>
    <row r="43" spans="1:3" ht="15.75" customHeight="1" x14ac:dyDescent="0.25">
      <c r="A43" s="89" t="s">
        <v>130</v>
      </c>
      <c r="B43" s="27" t="s">
        <v>20</v>
      </c>
      <c r="C43" s="28">
        <f>SUM(C37:C42)</f>
        <v>0</v>
      </c>
    </row>
    <row r="44" spans="1:3" s="52" customFormat="1" x14ac:dyDescent="0.25">
      <c r="A44" s="71"/>
      <c r="B44" s="66"/>
      <c r="C44" s="72"/>
    </row>
    <row r="45" spans="1:3" s="48" customFormat="1" x14ac:dyDescent="0.25">
      <c r="A45" s="30" t="s">
        <v>102</v>
      </c>
      <c r="B45" s="31" t="s">
        <v>103</v>
      </c>
      <c r="C45" s="32" t="s">
        <v>104</v>
      </c>
    </row>
    <row r="46" spans="1:3" x14ac:dyDescent="0.25">
      <c r="A46" s="23">
        <v>1.5</v>
      </c>
      <c r="B46" s="50" t="s">
        <v>30</v>
      </c>
      <c r="C46" s="42"/>
    </row>
    <row r="47" spans="1:3" x14ac:dyDescent="0.25">
      <c r="A47" s="43">
        <v>1.5</v>
      </c>
      <c r="B47" s="27" t="s">
        <v>21</v>
      </c>
      <c r="C47" s="28">
        <f>SUM(C46)</f>
        <v>0</v>
      </c>
    </row>
    <row r="48" spans="1:3" s="52" customFormat="1" x14ac:dyDescent="0.25">
      <c r="A48" s="71"/>
      <c r="B48" s="66"/>
      <c r="C48" s="72"/>
    </row>
    <row r="49" spans="1:50" s="51" customFormat="1" ht="30" x14ac:dyDescent="0.25">
      <c r="A49" s="30" t="s">
        <v>101</v>
      </c>
      <c r="B49" s="84" t="s">
        <v>121</v>
      </c>
      <c r="C49" s="32" t="s">
        <v>101</v>
      </c>
    </row>
    <row r="50" spans="1:50" x14ac:dyDescent="0.25">
      <c r="A50" s="24">
        <v>1.5</v>
      </c>
      <c r="B50" s="41" t="s">
        <v>22</v>
      </c>
      <c r="C50" s="49"/>
    </row>
    <row r="51" spans="1:50" x14ac:dyDescent="0.25">
      <c r="A51" s="79" t="s">
        <v>17</v>
      </c>
      <c r="B51" s="80" t="s">
        <v>118</v>
      </c>
      <c r="C51" s="49"/>
    </row>
    <row r="52" spans="1:50" x14ac:dyDescent="0.25">
      <c r="A52" s="79" t="s">
        <v>17</v>
      </c>
      <c r="B52" s="80" t="s">
        <v>118</v>
      </c>
      <c r="C52" s="49"/>
      <c r="E52" s="52"/>
      <c r="F52" s="52"/>
    </row>
    <row r="53" spans="1:50" x14ac:dyDescent="0.25">
      <c r="A53" s="43" t="s">
        <v>98</v>
      </c>
      <c r="B53" s="27" t="s">
        <v>23</v>
      </c>
      <c r="C53" s="28">
        <f>SUM(C50:C52)</f>
        <v>0</v>
      </c>
      <c r="D53" s="52"/>
      <c r="E53" s="82"/>
      <c r="F53" s="83"/>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row>
    <row r="54" spans="1:50" x14ac:dyDescent="0.25">
      <c r="A54" s="91"/>
      <c r="B54" s="92"/>
      <c r="C54" s="93"/>
      <c r="D54" s="52"/>
      <c r="E54" s="82"/>
      <c r="F54" s="83"/>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row>
    <row r="55" spans="1:50" ht="34.5" customHeight="1" x14ac:dyDescent="0.25">
      <c r="A55" s="125" t="s">
        <v>133</v>
      </c>
      <c r="B55" s="126"/>
      <c r="C55" s="127"/>
      <c r="D55" s="52"/>
      <c r="E55" s="82"/>
      <c r="F55" s="83"/>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row>
    <row r="56" spans="1:50" s="52" customFormat="1" x14ac:dyDescent="0.25">
      <c r="A56" s="71"/>
      <c r="B56" s="66"/>
      <c r="C56" s="72"/>
    </row>
    <row r="57" spans="1:50" ht="14.45" customHeight="1" x14ac:dyDescent="0.25">
      <c r="A57" s="112" t="s">
        <v>85</v>
      </c>
      <c r="B57" s="113"/>
      <c r="C57" s="114"/>
      <c r="E57" s="52"/>
      <c r="F57" s="52"/>
    </row>
    <row r="58" spans="1:50" ht="60" x14ac:dyDescent="0.25">
      <c r="A58" s="30" t="s">
        <v>99</v>
      </c>
      <c r="B58" s="84" t="s">
        <v>122</v>
      </c>
      <c r="C58" s="32" t="s">
        <v>100</v>
      </c>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row>
    <row r="59" spans="1:50" x14ac:dyDescent="0.25">
      <c r="A59" s="21" t="s">
        <v>17</v>
      </c>
      <c r="B59" s="47" t="s">
        <v>18</v>
      </c>
      <c r="C59" s="19"/>
    </row>
    <row r="60" spans="1:50" x14ac:dyDescent="0.25">
      <c r="A60" s="21" t="s">
        <v>17</v>
      </c>
      <c r="B60" s="47" t="s">
        <v>18</v>
      </c>
      <c r="C60" s="42"/>
    </row>
    <row r="61" spans="1:50" x14ac:dyDescent="0.25">
      <c r="A61" s="21" t="s">
        <v>17</v>
      </c>
      <c r="B61" s="47" t="s">
        <v>18</v>
      </c>
      <c r="C61" s="42"/>
    </row>
    <row r="62" spans="1:50" x14ac:dyDescent="0.25">
      <c r="A62" s="21" t="s">
        <v>17</v>
      </c>
      <c r="B62" s="47" t="s">
        <v>18</v>
      </c>
      <c r="C62" s="42"/>
    </row>
    <row r="63" spans="1:50" x14ac:dyDescent="0.25">
      <c r="A63" s="90" t="s">
        <v>17</v>
      </c>
      <c r="B63" s="47" t="s">
        <v>131</v>
      </c>
      <c r="C63" s="42"/>
    </row>
    <row r="64" spans="1:50" x14ac:dyDescent="0.25">
      <c r="A64" s="21" t="s">
        <v>17</v>
      </c>
      <c r="B64" s="81" t="s">
        <v>118</v>
      </c>
      <c r="C64" s="42"/>
    </row>
    <row r="65" spans="1:4" x14ac:dyDescent="0.25">
      <c r="A65" s="89" t="s">
        <v>130</v>
      </c>
      <c r="B65" s="27" t="s">
        <v>24</v>
      </c>
      <c r="C65" s="28">
        <f>SUM(C59:C64)</f>
        <v>0</v>
      </c>
    </row>
    <row r="66" spans="1:4" s="52" customFormat="1" x14ac:dyDescent="0.25">
      <c r="A66" s="71"/>
      <c r="B66" s="66"/>
      <c r="C66" s="72"/>
    </row>
    <row r="67" spans="1:4" ht="60" x14ac:dyDescent="0.25">
      <c r="A67" s="30" t="s">
        <v>96</v>
      </c>
      <c r="B67" s="85" t="s">
        <v>123</v>
      </c>
      <c r="C67" s="32" t="s">
        <v>97</v>
      </c>
    </row>
    <row r="68" spans="1:4" x14ac:dyDescent="0.25">
      <c r="A68" s="24">
        <v>1</v>
      </c>
      <c r="B68" s="41" t="s">
        <v>25</v>
      </c>
      <c r="C68" s="42"/>
    </row>
    <row r="69" spans="1:4" x14ac:dyDescent="0.25">
      <c r="A69" s="24">
        <v>1.5</v>
      </c>
      <c r="B69" s="41" t="s">
        <v>31</v>
      </c>
      <c r="C69" s="42"/>
    </row>
    <row r="70" spans="1:4" x14ac:dyDescent="0.25">
      <c r="A70" s="21" t="s">
        <v>17</v>
      </c>
      <c r="B70" s="47" t="s">
        <v>18</v>
      </c>
      <c r="C70" s="42"/>
    </row>
    <row r="71" spans="1:4" x14ac:dyDescent="0.25">
      <c r="A71" s="21" t="s">
        <v>17</v>
      </c>
      <c r="B71" s="47" t="s">
        <v>18</v>
      </c>
      <c r="C71" s="42"/>
    </row>
    <row r="72" spans="1:4" x14ac:dyDescent="0.25">
      <c r="A72" s="21" t="s">
        <v>17</v>
      </c>
      <c r="B72" s="47" t="s">
        <v>18</v>
      </c>
      <c r="C72" s="42"/>
    </row>
    <row r="73" spans="1:4" x14ac:dyDescent="0.25">
      <c r="A73" s="21" t="s">
        <v>17</v>
      </c>
      <c r="B73" s="81" t="s">
        <v>118</v>
      </c>
      <c r="C73" s="42"/>
    </row>
    <row r="74" spans="1:4" x14ac:dyDescent="0.25">
      <c r="A74" s="89" t="s">
        <v>132</v>
      </c>
      <c r="B74" s="27" t="s">
        <v>26</v>
      </c>
      <c r="C74" s="28">
        <f>SUM(C68:C73)</f>
        <v>0</v>
      </c>
    </row>
    <row r="75" spans="1:4" s="53" customFormat="1" ht="18" customHeight="1" x14ac:dyDescent="0.25">
      <c r="A75" s="71"/>
      <c r="B75" s="68"/>
      <c r="C75" s="74"/>
    </row>
    <row r="76" spans="1:4" s="53" customFormat="1" ht="48.75" customHeight="1" x14ac:dyDescent="0.25">
      <c r="A76" s="75">
        <v>51.5</v>
      </c>
      <c r="B76" s="122" t="s">
        <v>94</v>
      </c>
      <c r="C76" s="123"/>
    </row>
    <row r="77" spans="1:4" s="53" customFormat="1" ht="39" customHeight="1" x14ac:dyDescent="0.25">
      <c r="A77" s="75">
        <f>SUM(C74,C65,C53,C47,C43,C34,C26,C17)</f>
        <v>0</v>
      </c>
      <c r="B77" s="122" t="s">
        <v>95</v>
      </c>
      <c r="C77" s="123"/>
      <c r="D77" s="67"/>
    </row>
    <row r="78" spans="1:4" ht="30.75" customHeight="1" thickBot="1" x14ac:dyDescent="0.3">
      <c r="A78" s="63"/>
      <c r="B78" s="29"/>
      <c r="C78" s="65"/>
    </row>
    <row r="79" spans="1:4" x14ac:dyDescent="0.25">
      <c r="A79" s="115" t="s">
        <v>86</v>
      </c>
      <c r="B79" s="116"/>
      <c r="C79" s="117"/>
    </row>
    <row r="80" spans="1:4" ht="31.9" customHeight="1" x14ac:dyDescent="0.25">
      <c r="A80" s="55" t="s">
        <v>87</v>
      </c>
      <c r="B80" s="118" t="s">
        <v>88</v>
      </c>
      <c r="C80" s="119"/>
    </row>
    <row r="81" spans="1:3" ht="60.6" customHeight="1" x14ac:dyDescent="0.25">
      <c r="A81" s="25" t="s">
        <v>89</v>
      </c>
      <c r="B81" s="120" t="s">
        <v>115</v>
      </c>
      <c r="C81" s="121"/>
    </row>
    <row r="82" spans="1:3" ht="14.45" customHeight="1" x14ac:dyDescent="0.25">
      <c r="A82" s="104" t="s">
        <v>90</v>
      </c>
      <c r="B82" s="105"/>
      <c r="C82" s="106"/>
    </row>
    <row r="83" spans="1:3" ht="14.45" customHeight="1" x14ac:dyDescent="0.25">
      <c r="A83" s="124" t="s">
        <v>124</v>
      </c>
      <c r="B83" s="86" t="s">
        <v>125</v>
      </c>
      <c r="C83" s="87"/>
    </row>
    <row r="84" spans="1:3" ht="14.45" customHeight="1" x14ac:dyDescent="0.25">
      <c r="A84" s="124"/>
      <c r="B84" s="86" t="s">
        <v>126</v>
      </c>
      <c r="C84" s="87"/>
    </row>
    <row r="85" spans="1:3" ht="14.45" customHeight="1" x14ac:dyDescent="0.25">
      <c r="A85" s="124"/>
      <c r="B85" s="86" t="s">
        <v>127</v>
      </c>
      <c r="C85" s="87"/>
    </row>
    <row r="86" spans="1:3" ht="14.45" customHeight="1" x14ac:dyDescent="0.25">
      <c r="A86" s="124"/>
      <c r="B86" s="86" t="s">
        <v>128</v>
      </c>
      <c r="C86" s="87"/>
    </row>
    <row r="87" spans="1:3" ht="14.45" customHeight="1" x14ac:dyDescent="0.25">
      <c r="A87" s="124"/>
      <c r="B87" s="86" t="s">
        <v>129</v>
      </c>
      <c r="C87" s="87"/>
    </row>
    <row r="88" spans="1:3" ht="14.45" customHeight="1" x14ac:dyDescent="0.25">
      <c r="A88" s="124"/>
      <c r="B88" s="88"/>
      <c r="C88" s="87"/>
    </row>
    <row r="89" spans="1:3" ht="76.150000000000006" customHeight="1" thickBot="1" x14ac:dyDescent="0.3">
      <c r="A89" s="26" t="s">
        <v>91</v>
      </c>
      <c r="B89" s="107" t="s">
        <v>93</v>
      </c>
      <c r="C89" s="108"/>
    </row>
  </sheetData>
  <sheetProtection sheet="1" objects="1" scenarios="1"/>
  <mergeCells count="11">
    <mergeCell ref="A82:C82"/>
    <mergeCell ref="B89:C89"/>
    <mergeCell ref="A1:C1"/>
    <mergeCell ref="A57:C57"/>
    <mergeCell ref="A79:C79"/>
    <mergeCell ref="B80:C80"/>
    <mergeCell ref="B81:C81"/>
    <mergeCell ref="B76:C76"/>
    <mergeCell ref="B77:C77"/>
    <mergeCell ref="A83:A88"/>
    <mergeCell ref="A55:C55"/>
  </mergeCells>
  <hyperlinks>
    <hyperlink ref="A82" r:id="rId1" xr:uid="{00000000-0004-0000-0100-000000000000}"/>
  </hyperlinks>
  <printOptions horizontalCentered="1" verticalCentered="1"/>
  <pageMargins left="0" right="0" top="0" bottom="0" header="0" footer="0"/>
  <pageSetup paperSize="17" scale="8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 Track Requirement</vt:lpstr>
      <vt:lpstr>IE Tracking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Altintop, Zeynep</dc:creator>
  <cp:lastModifiedBy>Ndego, Mary</cp:lastModifiedBy>
  <cp:lastPrinted>2023-09-28T19:22:36Z</cp:lastPrinted>
  <dcterms:created xsi:type="dcterms:W3CDTF">2023-06-09T17:50:39Z</dcterms:created>
  <dcterms:modified xsi:type="dcterms:W3CDTF">2024-04-26T17:29:38Z</dcterms:modified>
</cp:coreProperties>
</file>