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
    </mc:Choice>
  </mc:AlternateContent>
  <xr:revisionPtr revIDLastSave="0" documentId="13_ncr:1_{BCF7A18E-7661-4052-A58E-A2D28C8CB4A9}" xr6:coauthVersionLast="47" xr6:coauthVersionMax="47" xr10:uidLastSave="{00000000-0000-0000-0000-000000000000}"/>
  <bookViews>
    <workbookView xWindow="-120" yWindow="-120" windowWidth="29040" windowHeight="15840" activeTab="1" xr2:uid="{00000000-000D-0000-FFFF-FFFF00000000}"/>
  </bookViews>
  <sheets>
    <sheet name="TAL Track Requirement" sheetId="4" r:id="rId1"/>
    <sheet name="TAL Track Shee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5" l="1"/>
  <c r="C53" i="5"/>
  <c r="C75" i="5"/>
  <c r="C66" i="5"/>
  <c r="C47" i="5"/>
  <c r="C34" i="5"/>
  <c r="C26" i="5"/>
  <c r="A26" i="5"/>
  <c r="C17" i="5"/>
  <c r="A17" i="5"/>
  <c r="A78" i="5" l="1"/>
</calcChain>
</file>

<file path=xl/sharedStrings.xml><?xml version="1.0" encoding="utf-8"?>
<sst xmlns="http://schemas.openxmlformats.org/spreadsheetml/2006/main" count="169" uniqueCount="136">
  <si>
    <t>CREDITS</t>
  </si>
  <si>
    <t xml:space="preserve">PERIODS </t>
  </si>
  <si>
    <t>COMPLETED</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</si>
  <si>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</si>
  <si>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</si>
  <si>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</si>
  <si>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</si>
  <si>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</si>
  <si>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</si>
  <si>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</si>
  <si>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</si>
  <si>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BAFI 550: Fundamental Finance </t>
  </si>
  <si>
    <t xml:space="preserve">BAMA 550: Marketing </t>
  </si>
  <si>
    <t xml:space="preserve">BASC 550: Operations </t>
  </si>
  <si>
    <t>Total Credits for P2</t>
  </si>
  <si>
    <t xml:space="preserve">BAAC 551: Foundations in Accounting II </t>
  </si>
  <si>
    <t xml:space="preserve">BA 507 BSI: Global </t>
  </si>
  <si>
    <t>*</t>
  </si>
  <si>
    <t>Elective Course</t>
  </si>
  <si>
    <t>Total Credits for P3</t>
  </si>
  <si>
    <t>Total Credits for P4</t>
  </si>
  <si>
    <t xml:space="preserve">BA 562: Creativity </t>
  </si>
  <si>
    <t>BA 564: Leadership Development</t>
  </si>
  <si>
    <t>Total Credits for P5</t>
  </si>
  <si>
    <t xml:space="preserve">BA 512 BSI: Experiential Learning </t>
  </si>
  <si>
    <t>Total Credits for Summer Period</t>
  </si>
  <si>
    <t>Total Credits for P6</t>
  </si>
  <si>
    <t xml:space="preserve">BA 508 BSI: Capstone </t>
  </si>
  <si>
    <t xml:space="preserve">BA 580B: The Integrated Global Economy </t>
  </si>
  <si>
    <t>Total Credits for P7</t>
  </si>
  <si>
    <t xml:space="preserve">BAIT 518: Data Visualization </t>
  </si>
  <si>
    <t xml:space="preserve">BAMA 580C: Tech Product Management </t>
  </si>
  <si>
    <t xml:space="preserve">BAMA 505: Business Development </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</si>
  <si>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</si>
  <si>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</si>
  <si>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</si>
  <si>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</si>
  <si>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</si>
  <si>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</si>
  <si>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</si>
  <si>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in Entrepreneurship – 1.5 credits</t>
  </si>
  <si>
    <t>BAFI 550: Fundamental Finance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</si>
  <si>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</si>
  <si>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</si>
  <si>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</si>
  <si>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</si>
  <si>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</si>
  <si>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</si>
  <si>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</si>
  <si>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</si>
  <si>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</si>
  <si>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</si>
  <si>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</si>
  <si>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</si>
  <si>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</si>
  <si>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</si>
  <si>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</si>
  <si>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BA 564: Leadership Development 1.5 credits</t>
  </si>
  <si>
    <t xml:space="preserve">+ at least one 1.5 credit course from the list of suggested electives below: </t>
  </si>
  <si>
    <t>*P6 and P7 listed electives are based on previously offered courses. Electives will be finalized after P4.</t>
  </si>
  <si>
    <t>10 MBA Elective Courses</t>
  </si>
  <si>
    <t>Choose 10 courses (equivalent to 15 credits) from any available modules in the program</t>
  </si>
  <si>
    <t>Program Total: 51.5 credits</t>
  </si>
  <si>
    <t>Track Champion: Fraser Pogue</t>
  </si>
  <si>
    <t>TAL Track Requirements - all TAL students must complete the following:</t>
  </si>
  <si>
    <r>
      <rPr>
        <b/>
        <sz val="11"/>
        <color theme="1"/>
        <rFont val="Calibri"/>
        <family val="2"/>
        <scheme val="minor"/>
      </rPr>
      <t>P3</t>
    </r>
    <r>
      <rPr>
        <sz val="11"/>
        <color theme="1"/>
        <rFont val="Calibri"/>
        <family val="2"/>
        <scheme val="minor"/>
      </rPr>
      <t xml:space="preserve"> BAIT 518: Data Visualization – 1.5 credits</t>
    </r>
  </si>
  <si>
    <r>
      <rPr>
        <b/>
        <sz val="11"/>
        <color theme="1"/>
        <rFont val="Calibri"/>
        <family val="2"/>
        <scheme val="minor"/>
      </rPr>
      <t>P3</t>
    </r>
    <r>
      <rPr>
        <sz val="11"/>
        <color theme="1"/>
        <rFont val="Calibri"/>
        <family val="2"/>
        <scheme val="minor"/>
      </rPr>
      <t xml:space="preserve"> BAMA 580C: Tech Product Management – 1.5 credits</t>
    </r>
  </si>
  <si>
    <r>
      <rPr>
        <b/>
        <sz val="11"/>
        <color theme="1"/>
        <rFont val="Calibri"/>
        <family val="2"/>
        <scheme val="minor"/>
      </rPr>
      <t>P4</t>
    </r>
    <r>
      <rPr>
        <sz val="11"/>
        <color theme="1"/>
        <rFont val="Calibri"/>
        <family val="2"/>
        <scheme val="minor"/>
      </rPr>
      <t xml:space="preserve"> BAMA 505: Business Development  – 1.5 credits</t>
    </r>
  </si>
  <si>
    <r>
      <rPr>
        <b/>
        <sz val="11"/>
        <color theme="1"/>
        <rFont val="Calibri"/>
        <family val="2"/>
        <scheme val="minor"/>
      </rPr>
      <t>P3-4</t>
    </r>
    <r>
      <rPr>
        <sz val="11"/>
        <color theme="1"/>
        <rFont val="Calibri"/>
        <family val="2"/>
        <scheme val="minor"/>
      </rPr>
      <t xml:space="preserve"> BAEN 506 Technology Entrepreneurial – 3 credits</t>
    </r>
  </si>
  <si>
    <r>
      <t xml:space="preserve">P4 </t>
    </r>
    <r>
      <rPr>
        <sz val="11"/>
        <color theme="1"/>
        <rFont val="Calibri"/>
        <family val="2"/>
        <scheme val="minor"/>
      </rPr>
      <t xml:space="preserve">BASM 516: Economics and Strategy of Innovation – 1.5 credits  </t>
    </r>
  </si>
  <si>
    <r>
      <rPr>
        <b/>
        <sz val="11"/>
        <color theme="1"/>
        <rFont val="Calibri"/>
        <family val="2"/>
        <scheme val="minor"/>
      </rPr>
      <t>*P6</t>
    </r>
    <r>
      <rPr>
        <sz val="11"/>
        <color theme="1"/>
        <rFont val="Calibri"/>
        <family val="2"/>
        <scheme val="minor"/>
      </rPr>
      <t xml:space="preserve"> BAMA 503: New Product Development – 1.5 credits</t>
    </r>
  </si>
  <si>
    <r>
      <rPr>
        <b/>
        <sz val="11"/>
        <color theme="1"/>
        <rFont val="Calibri"/>
        <family val="2"/>
        <scheme val="minor"/>
      </rPr>
      <t>*P6</t>
    </r>
    <r>
      <rPr>
        <sz val="11"/>
        <color theme="1"/>
        <rFont val="Calibri"/>
        <family val="2"/>
        <scheme val="minor"/>
      </rPr>
      <t xml:space="preserve"> BAMS 523: Managerial Decision Modeling and Analytics – 1.5 credits</t>
    </r>
  </si>
  <si>
    <r>
      <rPr>
        <b/>
        <sz val="11"/>
        <color theme="1"/>
        <rFont val="Calibri"/>
        <family val="2"/>
        <scheme val="minor"/>
      </rPr>
      <t>*P6</t>
    </r>
    <r>
      <rPr>
        <sz val="11"/>
        <color theme="1"/>
        <rFont val="Calibri"/>
        <family val="2"/>
        <scheme val="minor"/>
      </rPr>
      <t xml:space="preserve"> BAIT 523: FinTech – 1.5 credits</t>
    </r>
  </si>
  <si>
    <r>
      <rPr>
        <b/>
        <sz val="11"/>
        <color theme="1"/>
        <rFont val="Calibri"/>
        <family val="2"/>
        <scheme val="minor"/>
      </rPr>
      <t>*P7</t>
    </r>
    <r>
      <rPr>
        <sz val="11"/>
        <color theme="1"/>
        <rFont val="Calibri"/>
        <family val="2"/>
        <scheme val="minor"/>
      </rPr>
      <t xml:space="preserve"> BAEN 502: Growing and Exiting a Venture – 1.5 credits </t>
    </r>
  </si>
  <si>
    <r>
      <rPr>
        <b/>
        <sz val="11"/>
        <color theme="1"/>
        <rFont val="Calibri"/>
        <family val="2"/>
        <scheme val="minor"/>
      </rPr>
      <t>*P7</t>
    </r>
    <r>
      <rPr>
        <sz val="11"/>
        <color theme="1"/>
        <rFont val="Calibri"/>
        <family val="2"/>
        <scheme val="minor"/>
      </rPr>
      <t xml:space="preserve"> BAIT 515: Al Commercialization – 1.5 credits </t>
    </r>
  </si>
  <si>
    <t>TAL Track Courses - Required</t>
  </si>
  <si>
    <t>Program:</t>
  </si>
  <si>
    <t>Track:</t>
  </si>
  <si>
    <t>Date:</t>
  </si>
  <si>
    <t>BA 504 BSI: Foundation (cont’d from P1)</t>
  </si>
  <si>
    <t xml:space="preserve">BAEN 550: Fundamentals in Entrepreneurship </t>
  </si>
  <si>
    <t xml:space="preserve">Elective Course </t>
  </si>
  <si>
    <t>At least one 1.5 credit track elective course must be taken (or substitute courses if on exchange) to complete your track requirements</t>
  </si>
  <si>
    <t>Notes</t>
  </si>
  <si>
    <t>Credits</t>
  </si>
  <si>
    <t>Credits for elective courses may vary. Please ensure to reach the total number of credits needed for each period. If not, connect with Program Manager to work on an individual study plan.</t>
  </si>
  <si>
    <t>Overloading</t>
  </si>
  <si>
    <t>Request Form</t>
  </si>
  <si>
    <t xml:space="preserve">The Technology and Analytics Leadership career track is designed to give MBA graduates the skills to drive change and lead in the evolving digital age. The track will set you up to fill leadership roles that are in industries that are on the cutting edge of technology.  You will learn to lead in technology industries, consult with dynamic technology companies in the evolving digital age and to deepen your skill in data analysis and visualization. </t>
  </si>
  <si>
    <t>Name (Student Number):</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</si>
  <si>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6 &amp; 7 – permitted
3. Ensure that an overloading request is submitted for each period if needed</t>
    </r>
  </si>
  <si>
    <t>P1 Required Credits</t>
  </si>
  <si>
    <t>Period 1 (9.5 credits)</t>
  </si>
  <si>
    <t>P1 Credits</t>
  </si>
  <si>
    <t>P2 Required Credits</t>
  </si>
  <si>
    <t>Period 2 (9.5 credits)</t>
  </si>
  <si>
    <t>P2 Credits</t>
  </si>
  <si>
    <t>P3 Required Credits</t>
  </si>
  <si>
    <t>P3 Credits</t>
  </si>
  <si>
    <t>P4 Required Credits</t>
  </si>
  <si>
    <t>P4 Credits</t>
  </si>
  <si>
    <t>P5 Required Credits</t>
  </si>
  <si>
    <t>Period 5 (1.5 credits)</t>
  </si>
  <si>
    <t>P5 Credits</t>
  </si>
  <si>
    <t>Summer Period Credits</t>
  </si>
  <si>
    <t>P6 Required Credits</t>
  </si>
  <si>
    <t>P6 Credits</t>
  </si>
  <si>
    <t>P7 Required Credits</t>
  </si>
  <si>
    <t>P7 Credits</t>
  </si>
  <si>
    <t>Program Credits</t>
  </si>
  <si>
    <t>Student Completed Program Credits (P1-P7)</t>
  </si>
  <si>
    <t>Track Required Courses</t>
  </si>
  <si>
    <t>Overload Credits (optional*)</t>
  </si>
  <si>
    <t>1.5-3</t>
  </si>
  <si>
    <r>
      <rPr>
        <b/>
        <sz val="11"/>
        <color theme="1"/>
        <rFont val="Calibri"/>
        <family val="2"/>
        <scheme val="minor"/>
      </rPr>
      <t>*P6</t>
    </r>
    <r>
      <rPr>
        <sz val="11"/>
        <color theme="1"/>
        <rFont val="Calibri"/>
        <family val="2"/>
        <scheme val="minor"/>
      </rPr>
      <t xml:space="preserve"> BAMA 520: Customer Analytics – 1.5 credits</t>
    </r>
  </si>
  <si>
    <t>Period 3 (9 credits)
No overloading/no auditing allowed</t>
  </si>
  <si>
    <t>Period 4 (6-7.5 credits recommended)
* Overloading allowed up to 9 credits (with approval), or
** Auditing allowed (with aproval)</t>
  </si>
  <si>
    <t>Summer Period (1.5 credits)
Students allowed to take more summer courses</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</si>
  <si>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</si>
  <si>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</si>
  <si>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</si>
  <si>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</si>
  <si>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</si>
  <si>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</si>
  <si>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</si>
  <si>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</si>
  <si>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t>6 to 9</t>
  </si>
  <si>
    <t>Elective Course (optional)</t>
  </si>
  <si>
    <t>7-8.5</t>
  </si>
  <si>
    <t xml:space="preserve"> FTMBA Class of 2025 Technology &amp; Analytics Leadership Track Program Planning Worksheet</t>
  </si>
  <si>
    <t xml:space="preserve"> FTMBA 2025 Technology &amp; Analytics Leadership Track Program Planning Worksheet</t>
  </si>
  <si>
    <t>Track Requirements</t>
  </si>
  <si>
    <t>Please make sure that you have complete the followings:
- BAIT 518 Data Visualization
- BAMA 580C Tech Product Management
- BAMA 505 Business Development 
- At least 1 TAL elective
- 10 MBA electives</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</si>
  <si>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</si>
  <si>
    <r>
      <rPr>
        <b/>
        <sz val="11"/>
        <color theme="1"/>
        <rFont val="Calibri"/>
        <family val="2"/>
        <scheme val="minor"/>
      </rPr>
      <t xml:space="preserve">*P6 </t>
    </r>
    <r>
      <rPr>
        <sz val="11"/>
        <color theme="1"/>
        <rFont val="Calibri"/>
        <family val="2"/>
        <scheme val="minor"/>
      </rPr>
      <t xml:space="preserve">BAEN 507: Disruption – 1.5 credits </t>
    </r>
  </si>
  <si>
    <r>
      <t xml:space="preserve">*P7 </t>
    </r>
    <r>
      <rPr>
        <sz val="11"/>
        <color theme="1"/>
        <rFont val="Calibri"/>
        <family val="2"/>
        <scheme val="minor"/>
      </rPr>
      <t>BAEN 508: Applied Methods in Technolohy Start-ups at CDL – 1.5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</si>
</sst>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30">
    <xf numFmtId="0" fontId="0" fillId="0" borderId="0" xfId="0"/>
    <xf numFmtId="0" fontId="0" fillId="0" borderId="0" xfId="0" applyProtection="1">
      <protection locked="0"/>
    </xf>
    <xf numFmtId="0" fontId="0" fillId="3" borderId="14" xfId="0" applyFill="1" applyBorder="1" applyAlignment="1" applyProtection="1">
      <alignment vertical="center"/>
      <protection locked="0"/>
    </xf>
    <xf numFmtId="0" fontId="1" fillId="3" borderId="14" xfId="0" applyFont="1" applyFill="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 fillId="0" borderId="13" xfId="0" applyFont="1" applyBorder="1" applyAlignment="1" applyProtection="1">
      <alignment horizontal="center" vertical="center"/>
      <protection locked="0"/>
    </xf>
    <xf numFmtId="0" fontId="5" fillId="0" borderId="8" xfId="0" applyFont="1" applyBorder="1" applyAlignment="1" applyProtection="1">
      <alignment horizontal="right"/>
    </xf>
    <xf numFmtId="0" fontId="1" fillId="0" borderId="3" xfId="0" applyFont="1" applyBorder="1" applyAlignment="1" applyProtection="1">
      <alignment vertical="center"/>
    </xf>
    <xf numFmtId="0" fontId="1" fillId="3" borderId="13" xfId="0" applyFont="1" applyFill="1" applyBorder="1" applyAlignment="1" applyProtection="1">
      <alignment horizontal="center" vertical="center"/>
    </xf>
    <xf numFmtId="0" fontId="1" fillId="0" borderId="13" xfId="0" applyFont="1" applyBorder="1" applyAlignment="1" applyProtection="1">
      <alignment horizontal="center" vertical="center"/>
    </xf>
    <xf numFmtId="0" fontId="1" fillId="5" borderId="9" xfId="0" applyFont="1" applyFill="1" applyBorder="1" applyAlignment="1" applyProtection="1">
      <alignment horizontal="center" vertical="center" wrapText="1"/>
    </xf>
    <xf numFmtId="0" fontId="2" fillId="0" borderId="7" xfId="0" applyFont="1" applyBorder="1" applyAlignment="1" applyProtection="1">
      <alignment vertical="top"/>
    </xf>
    <xf numFmtId="0" fontId="0" fillId="0" borderId="9" xfId="0" applyBorder="1" applyProtection="1"/>
    <xf numFmtId="0" fontId="0" fillId="0" borderId="10" xfId="0" applyBorder="1" applyProtection="1"/>
    <xf numFmtId="0" fontId="1" fillId="0" borderId="9" xfId="0" applyFont="1" applyBorder="1" applyProtection="1"/>
    <xf numFmtId="0" fontId="4" fillId="0" borderId="9" xfId="0" applyFont="1" applyBorder="1" applyProtection="1"/>
    <xf numFmtId="0" fontId="1" fillId="0" borderId="9" xfId="0" applyFont="1" applyBorder="1" applyAlignment="1" applyProtection="1">
      <alignment vertical="center"/>
    </xf>
    <xf numFmtId="0" fontId="4" fillId="0" borderId="9" xfId="0" applyFont="1" applyBorder="1" applyAlignment="1" applyProtection="1">
      <alignment vertical="center"/>
    </xf>
    <xf numFmtId="0" fontId="0" fillId="0" borderId="9" xfId="0" applyBorder="1" applyAlignment="1" applyProtection="1">
      <alignment vertical="center"/>
    </xf>
    <xf numFmtId="0" fontId="3" fillId="0" borderId="9" xfId="0" applyFont="1" applyBorder="1" applyProtection="1"/>
    <xf numFmtId="0" fontId="0" fillId="0" borderId="4" xfId="0" applyBorder="1" applyProtection="1"/>
    <xf numFmtId="49" fontId="1" fillId="0" borderId="9" xfId="0" applyNumberFormat="1" applyFont="1" applyBorder="1" applyProtection="1"/>
    <xf numFmtId="0" fontId="6" fillId="0" borderId="9" xfId="0" applyFont="1" applyBorder="1" applyProtection="1"/>
    <xf numFmtId="49" fontId="1" fillId="0" borderId="4" xfId="0" applyNumberFormat="1" applyFont="1" applyBorder="1" applyProtection="1"/>
    <xf numFmtId="0" fontId="2" fillId="0" borderId="7" xfId="0" applyFont="1" applyBorder="1" applyProtection="1"/>
    <xf numFmtId="0" fontId="0" fillId="0" borderId="8" xfId="0" applyBorder="1" applyProtection="1"/>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0" fillId="0" borderId="0" xfId="0" applyFont="1" applyProtection="1">
      <protection locked="0"/>
    </xf>
    <xf numFmtId="0" fontId="0" fillId="0" borderId="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5" xfId="0" applyFont="1"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9"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3" xfId="0" applyFont="1" applyBorder="1" applyAlignment="1" applyProtection="1">
      <alignment vertical="center"/>
    </xf>
    <xf numFmtId="0" fontId="0" fillId="3" borderId="14" xfId="0" applyFont="1" applyFill="1" applyBorder="1" applyAlignment="1" applyProtection="1">
      <alignment vertical="center"/>
      <protection locked="0"/>
    </xf>
    <xf numFmtId="0" fontId="0" fillId="4" borderId="2" xfId="0" applyFont="1" applyFill="1" applyBorder="1" applyProtection="1"/>
    <xf numFmtId="0" fontId="0" fillId="4" borderId="14" xfId="0" applyFont="1" applyFill="1" applyBorder="1" applyAlignment="1" applyProtection="1">
      <alignment vertical="center"/>
      <protection locked="0"/>
    </xf>
    <xf numFmtId="0" fontId="0" fillId="4" borderId="1" xfId="0" applyFont="1" applyFill="1" applyBorder="1" applyProtection="1"/>
    <xf numFmtId="0" fontId="0" fillId="0" borderId="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3" borderId="3" xfId="0" applyFont="1" applyFill="1" applyBorder="1" applyAlignment="1" applyProtection="1">
      <alignment vertical="center"/>
    </xf>
    <xf numFmtId="0" fontId="1" fillId="4" borderId="9" xfId="0" applyFont="1" applyFill="1" applyBorder="1" applyAlignment="1" applyProtection="1">
      <alignment horizontal="center" vertical="center"/>
    </xf>
    <xf numFmtId="0" fontId="10" fillId="0" borderId="0" xfId="1" applyFont="1" applyAlignment="1" applyProtection="1">
      <alignment vertical="center" wrapText="1"/>
      <protection locked="0"/>
    </xf>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14" xfId="0" applyFont="1" applyFill="1" applyBorder="1" applyAlignment="1" applyProtection="1">
      <alignment horizontal="center"/>
    </xf>
    <xf numFmtId="0" fontId="7" fillId="6" borderId="13" xfId="0" applyFont="1" applyFill="1" applyBorder="1" applyAlignment="1" applyProtection="1">
      <alignment horizontal="center" vertical="center"/>
    </xf>
    <xf numFmtId="0" fontId="7" fillId="6" borderId="3" xfId="0" applyFont="1" applyFill="1" applyBorder="1" applyAlignment="1" applyProtection="1">
      <alignment vertical="center"/>
    </xf>
    <xf numFmtId="0" fontId="1" fillId="6"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1" fillId="0" borderId="1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0" borderId="3" xfId="0" applyFont="1" applyBorder="1" applyAlignment="1" applyProtection="1">
      <alignment vertical="center"/>
    </xf>
    <xf numFmtId="0" fontId="1" fillId="2" borderId="13" xfId="0" applyFont="1" applyFill="1" applyBorder="1" applyAlignment="1" applyProtection="1">
      <alignment horizontal="center" vertical="center"/>
    </xf>
    <xf numFmtId="0" fontId="1" fillId="6" borderId="3" xfId="0" applyFont="1" applyFill="1" applyBorder="1" applyAlignment="1" applyProtection="1">
      <alignment vertical="center"/>
    </xf>
    <xf numFmtId="0" fontId="7" fillId="3" borderId="13" xfId="0" applyFont="1" applyFill="1" applyBorder="1" applyAlignment="1" applyProtection="1">
      <alignment horizontal="center" vertical="center"/>
    </xf>
    <xf numFmtId="0" fontId="0" fillId="3" borderId="14" xfId="0" applyFill="1" applyBorder="1" applyAlignment="1" applyProtection="1">
      <alignment horizontal="center" vertical="center"/>
      <protection locked="0"/>
    </xf>
    <xf numFmtId="0" fontId="7" fillId="0" borderId="7" xfId="0" applyFont="1" applyFill="1" applyBorder="1" applyAlignment="1" applyProtection="1">
      <alignment horizontal="center" vertical="center"/>
    </xf>
    <xf numFmtId="0" fontId="1" fillId="0" borderId="12" xfId="0" applyFont="1" applyFill="1" applyBorder="1" applyAlignment="1" applyProtection="1">
      <alignment vertical="center"/>
    </xf>
    <xf numFmtId="0" fontId="0" fillId="0" borderId="8" xfId="0" applyFill="1" applyBorder="1" applyAlignment="1" applyProtection="1">
      <alignment vertical="center"/>
      <protection locked="0"/>
    </xf>
    <xf numFmtId="0" fontId="1" fillId="6" borderId="18" xfId="0" applyFont="1" applyFill="1" applyBorder="1" applyAlignment="1" applyProtection="1">
      <alignment vertical="center"/>
    </xf>
    <xf numFmtId="0" fontId="1" fillId="6" borderId="19" xfId="0" applyFont="1" applyFill="1" applyBorder="1" applyAlignment="1" applyProtection="1">
      <alignment horizontal="center" vertical="center"/>
      <protection locked="0"/>
    </xf>
    <xf numFmtId="0" fontId="1" fillId="0" borderId="20" xfId="0" applyFont="1" applyFill="1" applyBorder="1" applyAlignment="1" applyProtection="1">
      <alignment vertical="center"/>
    </xf>
    <xf numFmtId="0" fontId="0" fillId="0" borderId="9" xfId="0" applyBorder="1" applyAlignment="1" applyProtection="1">
      <alignment vertical="center" wrapText="1"/>
      <protection locked="0"/>
    </xf>
    <xf numFmtId="0" fontId="0" fillId="4" borderId="10" xfId="0" applyFill="1" applyBorder="1" applyAlignment="1">
      <alignment horizontal="center"/>
    </xf>
    <xf numFmtId="0" fontId="0" fillId="0" borderId="10" xfId="0"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0" fillId="0" borderId="0" xfId="0" applyFont="1" applyBorder="1" applyAlignment="1" applyProtection="1">
      <alignment horizontal="center" vertical="center" wrapText="1"/>
    </xf>
    <xf numFmtId="0" fontId="1"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1" fillId="4" borderId="21" xfId="0" applyFont="1" applyFill="1" applyBorder="1" applyAlignment="1" applyProtection="1">
      <alignment horizontal="center" vertical="top"/>
    </xf>
    <xf numFmtId="0" fontId="1" fillId="4" borderId="22" xfId="0" applyFont="1" applyFill="1" applyBorder="1" applyAlignment="1" applyProtection="1">
      <alignment horizontal="center" vertical="top"/>
    </xf>
    <xf numFmtId="0" fontId="7" fillId="0" borderId="23" xfId="0" applyFont="1" applyFill="1" applyBorder="1" applyAlignment="1" applyProtection="1">
      <alignment horizontal="center" vertical="center"/>
    </xf>
    <xf numFmtId="0" fontId="0" fillId="0" borderId="24" xfId="0" applyFill="1" applyBorder="1" applyAlignment="1" applyProtection="1">
      <alignment vertical="center"/>
      <protection locked="0"/>
    </xf>
    <xf numFmtId="0" fontId="1" fillId="2" borderId="3" xfId="0"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0" fillId="2" borderId="0" xfId="0" applyFill="1"/>
    <xf numFmtId="0" fontId="9" fillId="2" borderId="10" xfId="1" applyFill="1" applyBorder="1" applyAlignment="1" applyProtection="1">
      <alignment horizontal="left" vertical="center" wrapText="1" indent="16"/>
      <protection locked="0"/>
    </xf>
    <xf numFmtId="0" fontId="9" fillId="2" borderId="0" xfId="1" applyFill="1" applyBorder="1" applyAlignment="1" applyProtection="1">
      <alignment horizontal="left" vertical="center" wrapText="1" indent="16"/>
      <protection locked="0"/>
    </xf>
    <xf numFmtId="0" fontId="0" fillId="7" borderId="0" xfId="0" applyFont="1" applyFill="1" applyAlignment="1" applyProtection="1">
      <alignment wrapText="1"/>
      <protection locked="0"/>
    </xf>
    <xf numFmtId="0" fontId="1" fillId="7" borderId="9" xfId="0" applyFont="1" applyFill="1" applyBorder="1" applyAlignment="1" applyProtection="1">
      <alignment horizontal="center" vertical="center" wrapText="1"/>
    </xf>
    <xf numFmtId="0" fontId="9" fillId="7" borderId="10" xfId="1" applyFill="1" applyBorder="1" applyAlignment="1" applyProtection="1">
      <alignment horizontal="left" vertical="center" wrapText="1" indent="16"/>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 fillId="0" borderId="9" xfId="0" applyFont="1" applyBorder="1" applyAlignment="1" applyProtection="1">
      <alignment horizontal="left"/>
    </xf>
    <xf numFmtId="0" fontId="1" fillId="0" borderId="10" xfId="0" applyFon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1" fillId="2" borderId="9" xfId="0" applyFont="1" applyFill="1" applyBorder="1" applyAlignment="1" applyProtection="1">
      <alignment horizontal="center" vertical="center" wrapText="1"/>
    </xf>
    <xf numFmtId="0" fontId="10" fillId="5" borderId="9" xfId="1" applyFont="1" applyFill="1" applyBorder="1" applyAlignment="1" applyProtection="1">
      <alignment horizontal="left" vertical="center" wrapText="1" indent="16"/>
      <protection locked="0"/>
    </xf>
    <xf numFmtId="0" fontId="10" fillId="5" borderId="0" xfId="1" applyFont="1" applyFill="1" applyBorder="1" applyAlignment="1" applyProtection="1">
      <alignment horizontal="left" vertical="center" wrapText="1" indent="16"/>
      <protection locked="0"/>
    </xf>
    <xf numFmtId="0" fontId="10" fillId="5" borderId="10" xfId="1" applyFont="1" applyFill="1" applyBorder="1" applyAlignment="1" applyProtection="1">
      <alignment horizontal="left" vertical="center" wrapText="1" indent="16"/>
      <protection locked="0"/>
    </xf>
    <xf numFmtId="0" fontId="2" fillId="0" borderId="11" xfId="0" applyFont="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0" fillId="4" borderId="0" xfId="0" applyFont="1" applyFill="1" applyAlignment="1" applyProtection="1">
      <alignment horizontal="left" vertical="center" wrapText="1"/>
    </xf>
    <xf numFmtId="0" fontId="0" fillId="4" borderId="10" xfId="0" applyFont="1" applyFill="1" applyBorder="1" applyAlignment="1" applyProtection="1">
      <alignment horizontal="left" vertical="center" wrapText="1"/>
    </xf>
    <xf numFmtId="0" fontId="0" fillId="5" borderId="0" xfId="0" applyFont="1" applyFill="1" applyAlignment="1" applyProtection="1">
      <alignment horizontal="left" vertical="center" wrapText="1"/>
    </xf>
    <xf numFmtId="0" fontId="0" fillId="5" borderId="10"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xf>
    <xf numFmtId="0" fontId="0" fillId="5" borderId="25" xfId="0" applyFill="1" applyBorder="1" applyAlignment="1">
      <alignment horizontal="center" vertical="center" wrapText="1"/>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1" fillId="0" borderId="0" xfId="0" applyFont="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5"/>
  <sheetViews>
    <sheetView topLeftCell="A13" workbookViewId="0">
      <selection activeCell="C56" sqref="C56"/>
    </sheetView>
  </sheetViews>
  <sheetFormatPr defaultColWidth="9.140625" defaultRowHeight="15" x14ac:dyDescent="0.25"/>
  <cols>
    <col min="1" max="1" width="9.140625" style="1"/>
    <col min="2" max="2" width="128" style="1" customWidth="1"/>
    <col min="3" max="16384" width="9.140625" style="1"/>
  </cols>
  <sheetData>
    <row r="1" spans="1:2" ht="36" customHeight="1" x14ac:dyDescent="0.25">
      <c r="A1" s="97" t="s">
        <v>129</v>
      </c>
      <c r="B1" s="98"/>
    </row>
    <row r="2" spans="1:2" ht="19.5" thickBot="1" x14ac:dyDescent="0.3">
      <c r="A2" s="12"/>
      <c r="B2" s="7" t="s">
        <v>63</v>
      </c>
    </row>
    <row r="3" spans="1:2" x14ac:dyDescent="0.25">
      <c r="A3" s="99" t="s">
        <v>88</v>
      </c>
      <c r="B3" s="100"/>
    </row>
    <row r="4" spans="1:2" x14ac:dyDescent="0.25">
      <c r="A4" s="99"/>
      <c r="B4" s="100"/>
    </row>
    <row r="5" spans="1:2" x14ac:dyDescent="0.25">
      <c r="A5" s="99"/>
      <c r="B5" s="100"/>
    </row>
    <row r="6" spans="1:2" x14ac:dyDescent="0.25">
      <c r="A6" s="99"/>
      <c r="B6" s="100"/>
    </row>
    <row r="7" spans="1:2" x14ac:dyDescent="0.25">
      <c r="A7" s="99"/>
      <c r="B7" s="100"/>
    </row>
    <row r="8" spans="1:2" ht="32.25" hidden="1" customHeight="1" thickBot="1" x14ac:dyDescent="0.3">
      <c r="A8" s="101"/>
      <c r="B8" s="102"/>
    </row>
    <row r="9" spans="1:2" x14ac:dyDescent="0.25">
      <c r="A9" s="103" t="s">
        <v>33</v>
      </c>
      <c r="B9" s="104"/>
    </row>
    <row r="10" spans="1:2" x14ac:dyDescent="0.25">
      <c r="A10" s="13"/>
      <c r="B10" s="14"/>
    </row>
    <row r="11" spans="1:2" x14ac:dyDescent="0.25">
      <c r="A11" s="15" t="s">
        <v>34</v>
      </c>
      <c r="B11" s="14"/>
    </row>
    <row r="12" spans="1:2" x14ac:dyDescent="0.25">
      <c r="A12" s="16" t="s">
        <v>35</v>
      </c>
      <c r="B12" s="14"/>
    </row>
    <row r="13" spans="1:2" x14ac:dyDescent="0.25">
      <c r="A13" s="13" t="s">
        <v>36</v>
      </c>
      <c r="B13" s="14"/>
    </row>
    <row r="14" spans="1:2" x14ac:dyDescent="0.25">
      <c r="A14" s="13" t="s">
        <v>37</v>
      </c>
      <c r="B14" s="14"/>
    </row>
    <row r="15" spans="1:2" x14ac:dyDescent="0.25">
      <c r="A15" s="13" t="s">
        <v>38</v>
      </c>
      <c r="B15" s="14"/>
    </row>
    <row r="16" spans="1:2" x14ac:dyDescent="0.25">
      <c r="A16" s="13" t="s">
        <v>39</v>
      </c>
      <c r="B16" s="14"/>
    </row>
    <row r="17" spans="1:2" x14ac:dyDescent="0.25">
      <c r="A17" s="13" t="s">
        <v>40</v>
      </c>
      <c r="B17" s="14"/>
    </row>
    <row r="18" spans="1:2" x14ac:dyDescent="0.25">
      <c r="A18" s="13" t="s">
        <v>41</v>
      </c>
      <c r="B18" s="14"/>
    </row>
    <row r="19" spans="1:2" x14ac:dyDescent="0.25">
      <c r="A19" s="13" t="s">
        <v>42</v>
      </c>
      <c r="B19" s="14"/>
    </row>
    <row r="20" spans="1:2" x14ac:dyDescent="0.25">
      <c r="A20" s="13" t="s">
        <v>43</v>
      </c>
      <c r="B20" s="14"/>
    </row>
    <row r="21" spans="1:2" x14ac:dyDescent="0.25">
      <c r="A21" s="13" t="s">
        <v>44</v>
      </c>
      <c r="B21" s="14"/>
    </row>
    <row r="22" spans="1:2" x14ac:dyDescent="0.25">
      <c r="A22" s="13" t="s">
        <v>45</v>
      </c>
      <c r="B22" s="14"/>
    </row>
    <row r="23" spans="1:2" x14ac:dyDescent="0.25">
      <c r="A23" s="13"/>
      <c r="B23" s="14"/>
    </row>
    <row r="24" spans="1:2" x14ac:dyDescent="0.25">
      <c r="A24" s="17" t="s">
        <v>46</v>
      </c>
      <c r="B24" s="14"/>
    </row>
    <row r="25" spans="1:2" x14ac:dyDescent="0.25">
      <c r="A25" s="18" t="s">
        <v>47</v>
      </c>
      <c r="B25" s="14"/>
    </row>
    <row r="26" spans="1:2" x14ac:dyDescent="0.25">
      <c r="A26" s="19" t="s">
        <v>48</v>
      </c>
      <c r="B26" s="14"/>
    </row>
    <row r="27" spans="1:2" x14ac:dyDescent="0.25">
      <c r="A27" s="19" t="s">
        <v>49</v>
      </c>
      <c r="B27" s="14"/>
    </row>
    <row r="28" spans="1:2" x14ac:dyDescent="0.25">
      <c r="A28" s="19" t="s">
        <v>50</v>
      </c>
      <c r="B28" s="14"/>
    </row>
    <row r="29" spans="1:2" x14ac:dyDescent="0.25">
      <c r="A29" s="19" t="s">
        <v>51</v>
      </c>
      <c r="B29" s="14"/>
    </row>
    <row r="30" spans="1:2" x14ac:dyDescent="0.25">
      <c r="A30" s="13"/>
      <c r="B30" s="14"/>
    </row>
    <row r="31" spans="1:2" x14ac:dyDescent="0.25">
      <c r="A31" s="15" t="s">
        <v>52</v>
      </c>
      <c r="B31" s="14"/>
    </row>
    <row r="32" spans="1:2" x14ac:dyDescent="0.25">
      <c r="A32" s="20" t="s">
        <v>53</v>
      </c>
      <c r="B32" s="14"/>
    </row>
    <row r="33" spans="1:2" x14ac:dyDescent="0.25">
      <c r="A33" s="13" t="s">
        <v>54</v>
      </c>
      <c r="B33" s="14"/>
    </row>
    <row r="34" spans="1:2" x14ac:dyDescent="0.25">
      <c r="A34" s="13" t="s">
        <v>55</v>
      </c>
      <c r="B34" s="14"/>
    </row>
    <row r="35" spans="1:2" x14ac:dyDescent="0.25">
      <c r="A35" s="13" t="s">
        <v>56</v>
      </c>
      <c r="B35" s="14"/>
    </row>
    <row r="36" spans="1:2" x14ac:dyDescent="0.25">
      <c r="A36" s="13" t="s">
        <v>57</v>
      </c>
      <c r="B36" s="14"/>
    </row>
    <row r="37" spans="1:2" x14ac:dyDescent="0.25">
      <c r="A37" s="13"/>
      <c r="B37" s="14"/>
    </row>
    <row r="38" spans="1:2" x14ac:dyDescent="0.25">
      <c r="A38" s="103" t="s">
        <v>64</v>
      </c>
      <c r="B38" s="104"/>
    </row>
    <row r="39" spans="1:2" x14ac:dyDescent="0.25">
      <c r="A39" s="15"/>
      <c r="B39" s="14"/>
    </row>
    <row r="40" spans="1:2" x14ac:dyDescent="0.25">
      <c r="A40" s="15" t="s">
        <v>75</v>
      </c>
      <c r="B40" s="14"/>
    </row>
    <row r="41" spans="1:2" x14ac:dyDescent="0.25">
      <c r="A41" s="20" t="s">
        <v>53</v>
      </c>
      <c r="B41" s="14"/>
    </row>
    <row r="42" spans="1:2" x14ac:dyDescent="0.25">
      <c r="A42" s="21" t="s">
        <v>65</v>
      </c>
      <c r="B42" s="14"/>
    </row>
    <row r="43" spans="1:2" x14ac:dyDescent="0.25">
      <c r="A43" s="21" t="s">
        <v>66</v>
      </c>
      <c r="B43" s="14"/>
    </row>
    <row r="44" spans="1:2" x14ac:dyDescent="0.25">
      <c r="A44" s="21" t="s">
        <v>67</v>
      </c>
      <c r="B44" s="14"/>
    </row>
    <row r="45" spans="1:2" x14ac:dyDescent="0.25">
      <c r="A45" s="15"/>
      <c r="B45" s="14"/>
    </row>
    <row r="46" spans="1:2" x14ac:dyDescent="0.25">
      <c r="A46" s="22" t="s">
        <v>58</v>
      </c>
      <c r="B46" s="14"/>
    </row>
    <row r="47" spans="1:2" x14ac:dyDescent="0.25">
      <c r="A47" s="23"/>
      <c r="B47" s="14"/>
    </row>
    <row r="48" spans="1:2" x14ac:dyDescent="0.25">
      <c r="A48" s="21" t="s">
        <v>68</v>
      </c>
      <c r="B48" s="14"/>
    </row>
    <row r="49" spans="1:2" x14ac:dyDescent="0.25">
      <c r="A49" s="24" t="s">
        <v>69</v>
      </c>
      <c r="B49" s="14"/>
    </row>
    <row r="50" spans="1:2" x14ac:dyDescent="0.25">
      <c r="A50" s="21" t="s">
        <v>70</v>
      </c>
      <c r="B50" s="14"/>
    </row>
    <row r="51" spans="1:2" x14ac:dyDescent="0.25">
      <c r="A51" s="21" t="s">
        <v>71</v>
      </c>
      <c r="B51" s="14"/>
    </row>
    <row r="52" spans="1:2" x14ac:dyDescent="0.25">
      <c r="A52" s="21" t="s">
        <v>114</v>
      </c>
      <c r="B52" s="14"/>
    </row>
    <row r="53" spans="1:2" x14ac:dyDescent="0.25">
      <c r="A53" s="21" t="s">
        <v>72</v>
      </c>
      <c r="B53" s="14"/>
    </row>
    <row r="54" spans="1:2" x14ac:dyDescent="0.25">
      <c r="A54" s="21" t="s">
        <v>134</v>
      </c>
      <c r="B54" s="14"/>
    </row>
    <row r="55" spans="1:2" x14ac:dyDescent="0.25">
      <c r="A55" s="129" t="s">
        <v>135</v>
      </c>
      <c r="B55" s="14"/>
    </row>
    <row r="56" spans="1:2" x14ac:dyDescent="0.25">
      <c r="A56" s="21" t="s">
        <v>73</v>
      </c>
      <c r="B56" s="14"/>
    </row>
    <row r="57" spans="1:2" x14ac:dyDescent="0.25">
      <c r="A57" s="21" t="s">
        <v>74</v>
      </c>
      <c r="B57" s="14"/>
    </row>
    <row r="58" spans="1:2" x14ac:dyDescent="0.25">
      <c r="A58" s="15"/>
      <c r="B58" s="14"/>
    </row>
    <row r="59" spans="1:2" x14ac:dyDescent="0.25">
      <c r="A59" s="15" t="s">
        <v>59</v>
      </c>
      <c r="B59" s="14"/>
    </row>
    <row r="60" spans="1:2" x14ac:dyDescent="0.25">
      <c r="A60" s="15"/>
      <c r="B60" s="14"/>
    </row>
    <row r="61" spans="1:2" x14ac:dyDescent="0.25">
      <c r="A61" s="15" t="s">
        <v>60</v>
      </c>
      <c r="B61" s="14"/>
    </row>
    <row r="62" spans="1:2" x14ac:dyDescent="0.25">
      <c r="A62" s="20" t="s">
        <v>35</v>
      </c>
      <c r="B62" s="14"/>
    </row>
    <row r="63" spans="1:2" x14ac:dyDescent="0.25">
      <c r="A63" s="105" t="s">
        <v>61</v>
      </c>
      <c r="B63" s="106"/>
    </row>
    <row r="64" spans="1:2" x14ac:dyDescent="0.25">
      <c r="A64" s="13"/>
      <c r="B64" s="14"/>
    </row>
    <row r="65" spans="1:2" ht="19.5" thickBot="1" x14ac:dyDescent="0.35">
      <c r="A65" s="25" t="s">
        <v>62</v>
      </c>
      <c r="B65" s="26"/>
    </row>
  </sheetData>
  <sheetProtection sheet="1" selectLockedCells="1"/>
  <mergeCells count="5">
    <mergeCell ref="A1:B1"/>
    <mergeCell ref="A3:B8"/>
    <mergeCell ref="A9:B9"/>
    <mergeCell ref="A38:B38"/>
    <mergeCell ref="A63:B63"/>
  </mergeCells>
  <printOptions horizontalCentered="1"/>
  <pageMargins left="0" right="0" top="0" bottom="0" header="0" footer="0"/>
  <pageSetup paperSize="17"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0"/>
  <sheetViews>
    <sheetView tabSelected="1" zoomScaleNormal="100" workbookViewId="0">
      <selection activeCell="G52" sqref="G52"/>
    </sheetView>
  </sheetViews>
  <sheetFormatPr defaultColWidth="9.140625" defaultRowHeight="15" x14ac:dyDescent="0.25"/>
  <cols>
    <col min="1" max="1" width="20.85546875" style="30" customWidth="1"/>
    <col min="2" max="2" width="90" style="30" customWidth="1"/>
    <col min="3" max="3" width="42.28515625" style="30" customWidth="1"/>
    <col min="4" max="16384" width="9.140625" style="30"/>
  </cols>
  <sheetData>
    <row r="1" spans="1:3" ht="18.75" x14ac:dyDescent="0.25">
      <c r="A1" s="97" t="s">
        <v>130</v>
      </c>
      <c r="B1" s="111"/>
      <c r="C1" s="98"/>
    </row>
    <row r="2" spans="1:3" ht="15.75" thickBot="1" x14ac:dyDescent="0.3">
      <c r="A2" s="31"/>
      <c r="B2" s="82"/>
      <c r="C2" s="32"/>
    </row>
    <row r="3" spans="1:3" ht="16.5" customHeight="1" x14ac:dyDescent="0.25">
      <c r="A3" s="33"/>
      <c r="B3" s="27" t="s">
        <v>89</v>
      </c>
      <c r="C3" s="34"/>
    </row>
    <row r="4" spans="1:3" ht="15.75" customHeight="1" x14ac:dyDescent="0.25">
      <c r="A4" s="35"/>
      <c r="B4" s="28" t="s">
        <v>76</v>
      </c>
      <c r="C4" s="36"/>
    </row>
    <row r="5" spans="1:3" x14ac:dyDescent="0.25">
      <c r="A5" s="35"/>
      <c r="B5" s="28" t="s">
        <v>77</v>
      </c>
      <c r="C5" s="37"/>
    </row>
    <row r="6" spans="1:3" ht="15.75" thickBot="1" x14ac:dyDescent="0.3">
      <c r="A6" s="38"/>
      <c r="B6" s="29" t="s">
        <v>78</v>
      </c>
      <c r="C6" s="39"/>
    </row>
    <row r="7" spans="1:3" x14ac:dyDescent="0.25">
      <c r="A7" s="77"/>
      <c r="B7" s="83"/>
      <c r="C7" s="78" t="s">
        <v>111</v>
      </c>
    </row>
    <row r="8" spans="1:3" ht="15.75" thickBot="1" x14ac:dyDescent="0.3">
      <c r="A8" s="77"/>
      <c r="B8" s="84"/>
      <c r="C8" s="79"/>
    </row>
    <row r="9" spans="1:3" x14ac:dyDescent="0.25">
      <c r="A9" s="51" t="s">
        <v>0</v>
      </c>
      <c r="B9" s="52" t="s">
        <v>1</v>
      </c>
      <c r="C9" s="53" t="s">
        <v>2</v>
      </c>
    </row>
    <row r="10" spans="1:3" x14ac:dyDescent="0.25">
      <c r="A10" s="54" t="s">
        <v>91</v>
      </c>
      <c r="B10" s="55" t="s">
        <v>92</v>
      </c>
      <c r="C10" s="56" t="s">
        <v>93</v>
      </c>
    </row>
    <row r="11" spans="1:3" x14ac:dyDescent="0.25">
      <c r="A11" s="10">
        <v>2</v>
      </c>
      <c r="B11" s="40" t="s">
        <v>3</v>
      </c>
      <c r="C11" s="41"/>
    </row>
    <row r="12" spans="1:3" x14ac:dyDescent="0.25">
      <c r="A12" s="10">
        <v>1.5</v>
      </c>
      <c r="B12" s="40" t="s">
        <v>4</v>
      </c>
      <c r="C12" s="41"/>
    </row>
    <row r="13" spans="1:3" x14ac:dyDescent="0.25">
      <c r="A13" s="10">
        <v>1.5</v>
      </c>
      <c r="B13" s="40" t="s">
        <v>5</v>
      </c>
      <c r="C13" s="41"/>
    </row>
    <row r="14" spans="1:3" x14ac:dyDescent="0.25">
      <c r="A14" s="10">
        <v>1.5</v>
      </c>
      <c r="B14" s="40" t="s">
        <v>6</v>
      </c>
      <c r="C14" s="41"/>
    </row>
    <row r="15" spans="1:3" x14ac:dyDescent="0.25">
      <c r="A15" s="10">
        <v>1.5</v>
      </c>
      <c r="B15" s="40" t="s">
        <v>7</v>
      </c>
      <c r="C15" s="41"/>
    </row>
    <row r="16" spans="1:3" x14ac:dyDescent="0.25">
      <c r="A16" s="10">
        <v>1.5</v>
      </c>
      <c r="B16" s="40" t="s">
        <v>8</v>
      </c>
      <c r="C16" s="41"/>
    </row>
    <row r="17" spans="1:3" x14ac:dyDescent="0.25">
      <c r="A17" s="57">
        <f>SUM(A11:A16)</f>
        <v>9.5</v>
      </c>
      <c r="B17" s="58" t="s">
        <v>9</v>
      </c>
      <c r="C17" s="59">
        <f>SUM(C11:C16)</f>
        <v>0</v>
      </c>
    </row>
    <row r="18" spans="1:3" x14ac:dyDescent="0.25">
      <c r="A18" s="60"/>
      <c r="B18" s="61"/>
      <c r="C18" s="62"/>
    </row>
    <row r="19" spans="1:3" x14ac:dyDescent="0.25">
      <c r="A19" s="54" t="s">
        <v>94</v>
      </c>
      <c r="B19" s="63" t="s">
        <v>95</v>
      </c>
      <c r="C19" s="64" t="s">
        <v>96</v>
      </c>
    </row>
    <row r="20" spans="1:3" x14ac:dyDescent="0.25">
      <c r="A20" s="10">
        <v>2</v>
      </c>
      <c r="B20" s="40" t="s">
        <v>79</v>
      </c>
      <c r="C20" s="3"/>
    </row>
    <row r="21" spans="1:3" x14ac:dyDescent="0.25">
      <c r="A21" s="10">
        <v>1.5</v>
      </c>
      <c r="B21" s="40" t="s">
        <v>10</v>
      </c>
      <c r="C21" s="3"/>
    </row>
    <row r="22" spans="1:3" x14ac:dyDescent="0.25">
      <c r="A22" s="10">
        <v>1.5</v>
      </c>
      <c r="B22" s="40" t="s">
        <v>80</v>
      </c>
      <c r="C22" s="3"/>
    </row>
    <row r="23" spans="1:3" x14ac:dyDescent="0.25">
      <c r="A23" s="10">
        <v>1.5</v>
      </c>
      <c r="B23" s="40" t="s">
        <v>11</v>
      </c>
      <c r="C23" s="41"/>
    </row>
    <row r="24" spans="1:3" x14ac:dyDescent="0.25">
      <c r="A24" s="10">
        <v>1.5</v>
      </c>
      <c r="B24" s="40" t="s">
        <v>12</v>
      </c>
      <c r="C24" s="41"/>
    </row>
    <row r="25" spans="1:3" x14ac:dyDescent="0.25">
      <c r="A25" s="10">
        <v>1.5</v>
      </c>
      <c r="B25" s="40" t="s">
        <v>13</v>
      </c>
      <c r="C25" s="41"/>
    </row>
    <row r="26" spans="1:3" x14ac:dyDescent="0.25">
      <c r="A26" s="57">
        <f>SUM(A20:A25)</f>
        <v>9.5</v>
      </c>
      <c r="B26" s="58" t="s">
        <v>14</v>
      </c>
      <c r="C26" s="59">
        <f>SUM(C20:C25)</f>
        <v>0</v>
      </c>
    </row>
    <row r="27" spans="1:3" x14ac:dyDescent="0.25">
      <c r="A27" s="65"/>
      <c r="B27" s="66"/>
      <c r="C27" s="2"/>
    </row>
    <row r="28" spans="1:3" ht="30" x14ac:dyDescent="0.25">
      <c r="A28" s="54" t="s">
        <v>97</v>
      </c>
      <c r="B28" s="89" t="s">
        <v>115</v>
      </c>
      <c r="C28" s="64" t="s">
        <v>98</v>
      </c>
    </row>
    <row r="29" spans="1:3" x14ac:dyDescent="0.25">
      <c r="A29" s="85">
        <v>1.5</v>
      </c>
      <c r="B29" s="42" t="s">
        <v>30</v>
      </c>
      <c r="C29" s="43"/>
    </row>
    <row r="30" spans="1:3" x14ac:dyDescent="0.25">
      <c r="A30" s="86">
        <v>1.5</v>
      </c>
      <c r="B30" s="44" t="s">
        <v>31</v>
      </c>
      <c r="C30" s="43"/>
    </row>
    <row r="31" spans="1:3" x14ac:dyDescent="0.25">
      <c r="A31" s="9">
        <v>1.5</v>
      </c>
      <c r="B31" s="40" t="s">
        <v>15</v>
      </c>
      <c r="C31" s="41"/>
    </row>
    <row r="32" spans="1:3" x14ac:dyDescent="0.25">
      <c r="A32" s="9">
        <v>3</v>
      </c>
      <c r="B32" s="40" t="s">
        <v>16</v>
      </c>
      <c r="C32" s="41"/>
    </row>
    <row r="33" spans="1:3" x14ac:dyDescent="0.25">
      <c r="A33" s="4" t="s">
        <v>17</v>
      </c>
      <c r="B33" s="45" t="s">
        <v>18</v>
      </c>
      <c r="C33" s="41"/>
    </row>
    <row r="34" spans="1:3" x14ac:dyDescent="0.25">
      <c r="A34" s="57">
        <v>9</v>
      </c>
      <c r="B34" s="58" t="s">
        <v>19</v>
      </c>
      <c r="C34" s="59">
        <f>SUM(C29:C33)</f>
        <v>0</v>
      </c>
    </row>
    <row r="35" spans="1:3" x14ac:dyDescent="0.25">
      <c r="A35" s="65"/>
      <c r="B35" s="8"/>
      <c r="C35" s="2"/>
    </row>
    <row r="36" spans="1:3" ht="45" x14ac:dyDescent="0.25">
      <c r="A36" s="67" t="s">
        <v>99</v>
      </c>
      <c r="B36" s="89" t="s">
        <v>116</v>
      </c>
      <c r="C36" s="64" t="s">
        <v>100</v>
      </c>
    </row>
    <row r="37" spans="1:3" x14ac:dyDescent="0.25">
      <c r="A37" s="9">
        <v>1.5</v>
      </c>
      <c r="B37" s="40" t="s">
        <v>22</v>
      </c>
      <c r="C37" s="46"/>
    </row>
    <row r="38" spans="1:3" x14ac:dyDescent="0.25">
      <c r="A38" s="85">
        <v>1.5</v>
      </c>
      <c r="B38" s="44" t="s">
        <v>32</v>
      </c>
      <c r="C38" s="43"/>
    </row>
    <row r="39" spans="1:3" x14ac:dyDescent="0.25">
      <c r="A39" s="6" t="s">
        <v>17</v>
      </c>
      <c r="B39" s="45" t="s">
        <v>81</v>
      </c>
      <c r="C39" s="47"/>
    </row>
    <row r="40" spans="1:3" x14ac:dyDescent="0.25">
      <c r="A40" s="6" t="s">
        <v>17</v>
      </c>
      <c r="B40" s="45" t="s">
        <v>81</v>
      </c>
      <c r="C40" s="46"/>
    </row>
    <row r="41" spans="1:3" x14ac:dyDescent="0.25">
      <c r="A41" s="6" t="s">
        <v>17</v>
      </c>
      <c r="B41" s="45" t="s">
        <v>81</v>
      </c>
      <c r="C41" s="46"/>
    </row>
    <row r="42" spans="1:3" x14ac:dyDescent="0.25">
      <c r="A42" s="80" t="s">
        <v>17</v>
      </c>
      <c r="B42" s="81" t="s">
        <v>112</v>
      </c>
      <c r="C42" s="46"/>
    </row>
    <row r="43" spans="1:3" x14ac:dyDescent="0.25">
      <c r="A43" s="57" t="s">
        <v>126</v>
      </c>
      <c r="B43" s="68" t="s">
        <v>20</v>
      </c>
      <c r="C43" s="59">
        <f>SUM(C39:C42)</f>
        <v>0</v>
      </c>
    </row>
    <row r="44" spans="1:3" x14ac:dyDescent="0.25">
      <c r="A44" s="65"/>
      <c r="B44" s="8"/>
      <c r="C44" s="5"/>
    </row>
    <row r="45" spans="1:3" x14ac:dyDescent="0.25">
      <c r="A45" s="67" t="s">
        <v>101</v>
      </c>
      <c r="B45" s="63" t="s">
        <v>102</v>
      </c>
      <c r="C45" s="64" t="s">
        <v>103</v>
      </c>
    </row>
    <row r="46" spans="1:3" x14ac:dyDescent="0.25">
      <c r="A46" s="9">
        <v>1.5</v>
      </c>
      <c r="B46" s="48" t="s">
        <v>21</v>
      </c>
      <c r="C46" s="41"/>
    </row>
    <row r="47" spans="1:3" x14ac:dyDescent="0.25">
      <c r="A47" s="57">
        <v>1.5</v>
      </c>
      <c r="B47" s="68" t="s">
        <v>23</v>
      </c>
      <c r="C47" s="59">
        <f>SUM(C46)</f>
        <v>0</v>
      </c>
    </row>
    <row r="48" spans="1:3" x14ac:dyDescent="0.25">
      <c r="A48" s="65"/>
      <c r="B48" s="8"/>
      <c r="C48" s="5"/>
    </row>
    <row r="49" spans="1:3" ht="30" x14ac:dyDescent="0.25">
      <c r="A49" s="67" t="s">
        <v>104</v>
      </c>
      <c r="B49" s="89" t="s">
        <v>117</v>
      </c>
      <c r="C49" s="64" t="s">
        <v>104</v>
      </c>
    </row>
    <row r="50" spans="1:3" x14ac:dyDescent="0.25">
      <c r="A50" s="10">
        <v>1.5</v>
      </c>
      <c r="B50" s="40" t="s">
        <v>24</v>
      </c>
      <c r="C50" s="46"/>
    </row>
    <row r="51" spans="1:3" x14ac:dyDescent="0.25">
      <c r="A51" s="80" t="s">
        <v>17</v>
      </c>
      <c r="B51" s="81" t="s">
        <v>112</v>
      </c>
      <c r="C51" s="46"/>
    </row>
    <row r="52" spans="1:3" x14ac:dyDescent="0.25">
      <c r="A52" s="80" t="s">
        <v>17</v>
      </c>
      <c r="B52" s="81" t="s">
        <v>112</v>
      </c>
      <c r="C52" s="46"/>
    </row>
    <row r="53" spans="1:3" x14ac:dyDescent="0.25">
      <c r="A53" s="57" t="s">
        <v>113</v>
      </c>
      <c r="B53" s="68" t="s">
        <v>25</v>
      </c>
      <c r="C53" s="59">
        <f>SUM(C50:C52)</f>
        <v>0</v>
      </c>
    </row>
    <row r="54" spans="1:3" x14ac:dyDescent="0.25">
      <c r="A54" s="57"/>
      <c r="B54" s="68"/>
      <c r="C54" s="59"/>
    </row>
    <row r="55" spans="1:3" x14ac:dyDescent="0.25">
      <c r="A55" s="57"/>
      <c r="B55" s="68"/>
      <c r="C55" s="59"/>
    </row>
    <row r="56" spans="1:3" ht="33.75" customHeight="1" x14ac:dyDescent="0.25">
      <c r="A56" s="126" t="s">
        <v>133</v>
      </c>
      <c r="B56" s="127"/>
      <c r="C56" s="128"/>
    </row>
    <row r="57" spans="1:3" ht="15" customHeight="1" x14ac:dyDescent="0.25">
      <c r="A57" s="65"/>
      <c r="B57" s="8"/>
      <c r="C57" s="5"/>
    </row>
    <row r="58" spans="1:3" x14ac:dyDescent="0.25">
      <c r="A58" s="112" t="s">
        <v>82</v>
      </c>
      <c r="B58" s="113"/>
      <c r="C58" s="114"/>
    </row>
    <row r="59" spans="1:3" ht="60" x14ac:dyDescent="0.25">
      <c r="A59" s="67" t="s">
        <v>105</v>
      </c>
      <c r="B59" s="89" t="s">
        <v>118</v>
      </c>
      <c r="C59" s="64" t="s">
        <v>106</v>
      </c>
    </row>
    <row r="60" spans="1:3" x14ac:dyDescent="0.25">
      <c r="A60" s="6" t="s">
        <v>17</v>
      </c>
      <c r="B60" s="45" t="s">
        <v>18</v>
      </c>
      <c r="C60" s="3"/>
    </row>
    <row r="61" spans="1:3" x14ac:dyDescent="0.25">
      <c r="A61" s="6" t="s">
        <v>17</v>
      </c>
      <c r="B61" s="45" t="s">
        <v>18</v>
      </c>
      <c r="C61" s="41"/>
    </row>
    <row r="62" spans="1:3" x14ac:dyDescent="0.25">
      <c r="A62" s="6" t="s">
        <v>17</v>
      </c>
      <c r="B62" s="45" t="s">
        <v>18</v>
      </c>
      <c r="C62" s="41"/>
    </row>
    <row r="63" spans="1:3" x14ac:dyDescent="0.25">
      <c r="A63" s="6" t="s">
        <v>17</v>
      </c>
      <c r="B63" s="45" t="s">
        <v>18</v>
      </c>
      <c r="C63" s="41"/>
    </row>
    <row r="64" spans="1:3" x14ac:dyDescent="0.25">
      <c r="A64" s="6" t="s">
        <v>17</v>
      </c>
      <c r="B64" s="45" t="s">
        <v>127</v>
      </c>
      <c r="C64" s="41"/>
    </row>
    <row r="65" spans="1:3" x14ac:dyDescent="0.25">
      <c r="A65" s="80" t="s">
        <v>17</v>
      </c>
      <c r="B65" s="81" t="s">
        <v>112</v>
      </c>
      <c r="C65" s="41"/>
    </row>
    <row r="66" spans="1:3" x14ac:dyDescent="0.25">
      <c r="A66" s="57" t="s">
        <v>126</v>
      </c>
      <c r="B66" s="68" t="s">
        <v>26</v>
      </c>
      <c r="C66" s="59">
        <f>SUM(C58:C65)</f>
        <v>0</v>
      </c>
    </row>
    <row r="67" spans="1:3" x14ac:dyDescent="0.25">
      <c r="A67" s="69"/>
      <c r="B67" s="8"/>
      <c r="C67" s="70"/>
    </row>
    <row r="68" spans="1:3" ht="60" x14ac:dyDescent="0.25">
      <c r="A68" s="67" t="s">
        <v>107</v>
      </c>
      <c r="B68" s="90" t="s">
        <v>119</v>
      </c>
      <c r="C68" s="64" t="s">
        <v>108</v>
      </c>
    </row>
    <row r="69" spans="1:3" x14ac:dyDescent="0.25">
      <c r="A69" s="10">
        <v>1</v>
      </c>
      <c r="B69" s="40" t="s">
        <v>27</v>
      </c>
      <c r="C69" s="41"/>
    </row>
    <row r="70" spans="1:3" x14ac:dyDescent="0.25">
      <c r="A70" s="10">
        <v>1.5</v>
      </c>
      <c r="B70" s="40" t="s">
        <v>28</v>
      </c>
      <c r="C70" s="41"/>
    </row>
    <row r="71" spans="1:3" x14ac:dyDescent="0.25">
      <c r="A71" s="6" t="s">
        <v>17</v>
      </c>
      <c r="B71" s="45" t="s">
        <v>18</v>
      </c>
      <c r="C71" s="41"/>
    </row>
    <row r="72" spans="1:3" x14ac:dyDescent="0.25">
      <c r="A72" s="6" t="s">
        <v>17</v>
      </c>
      <c r="B72" s="45" t="s">
        <v>18</v>
      </c>
      <c r="C72" s="41"/>
    </row>
    <row r="73" spans="1:3" x14ac:dyDescent="0.25">
      <c r="A73" s="6" t="s">
        <v>17</v>
      </c>
      <c r="B73" s="45" t="s">
        <v>18</v>
      </c>
      <c r="C73" s="41"/>
    </row>
    <row r="74" spans="1:3" x14ac:dyDescent="0.25">
      <c r="A74" s="80" t="s">
        <v>17</v>
      </c>
      <c r="B74" s="81" t="s">
        <v>112</v>
      </c>
      <c r="C74" s="41"/>
    </row>
    <row r="75" spans="1:3" ht="15.75" thickBot="1" x14ac:dyDescent="0.3">
      <c r="A75" s="57" t="s">
        <v>128</v>
      </c>
      <c r="B75" s="74" t="s">
        <v>29</v>
      </c>
      <c r="C75" s="75">
        <f>SUM(C68:C74)</f>
        <v>0</v>
      </c>
    </row>
    <row r="76" spans="1:3" ht="33" customHeight="1" thickBot="1" x14ac:dyDescent="0.3">
      <c r="A76" s="87"/>
      <c r="B76" s="76"/>
      <c r="C76" s="88"/>
    </row>
    <row r="77" spans="1:3" ht="37.9" customHeight="1" thickBot="1" x14ac:dyDescent="0.3">
      <c r="A77" s="71">
        <v>51.5</v>
      </c>
      <c r="B77" s="119" t="s">
        <v>109</v>
      </c>
      <c r="C77" s="120"/>
    </row>
    <row r="78" spans="1:3" ht="15.75" thickBot="1" x14ac:dyDescent="0.3">
      <c r="A78" s="87">
        <f>SUM(C75,C65,C48,C43,C38,C30,C22,C13)</f>
        <v>0</v>
      </c>
      <c r="B78" s="121" t="s">
        <v>110</v>
      </c>
      <c r="C78" s="122"/>
    </row>
    <row r="79" spans="1:3" ht="15.75" thickBot="1" x14ac:dyDescent="0.3">
      <c r="A79" s="71"/>
      <c r="B79" s="72"/>
      <c r="C79" s="73"/>
    </row>
    <row r="80" spans="1:3" ht="39" customHeight="1" x14ac:dyDescent="0.25">
      <c r="A80" s="123" t="s">
        <v>83</v>
      </c>
      <c r="B80" s="124"/>
      <c r="C80" s="125"/>
    </row>
    <row r="81" spans="1:4" ht="48" customHeight="1" x14ac:dyDescent="0.25">
      <c r="A81" s="49" t="s">
        <v>84</v>
      </c>
      <c r="B81" s="115" t="s">
        <v>85</v>
      </c>
      <c r="C81" s="116"/>
    </row>
    <row r="82" spans="1:4" ht="54" customHeight="1" x14ac:dyDescent="0.25">
      <c r="A82" s="11" t="s">
        <v>86</v>
      </c>
      <c r="B82" s="117" t="s">
        <v>90</v>
      </c>
      <c r="C82" s="118"/>
      <c r="D82" s="50"/>
    </row>
    <row r="83" spans="1:4" ht="18" customHeight="1" x14ac:dyDescent="0.25">
      <c r="A83" s="108" t="s">
        <v>87</v>
      </c>
      <c r="B83" s="109"/>
      <c r="C83" s="110"/>
      <c r="D83" s="50"/>
    </row>
    <row r="84" spans="1:4" x14ac:dyDescent="0.25">
      <c r="A84" s="107" t="s">
        <v>120</v>
      </c>
      <c r="B84" s="91" t="s">
        <v>121</v>
      </c>
      <c r="C84" s="92"/>
      <c r="D84" s="50"/>
    </row>
    <row r="85" spans="1:4" x14ac:dyDescent="0.25">
      <c r="A85" s="107"/>
      <c r="B85" s="91" t="s">
        <v>122</v>
      </c>
      <c r="C85" s="92"/>
      <c r="D85" s="50"/>
    </row>
    <row r="86" spans="1:4" x14ac:dyDescent="0.25">
      <c r="A86" s="107"/>
      <c r="B86" s="91" t="s">
        <v>123</v>
      </c>
      <c r="C86" s="92"/>
      <c r="D86" s="50"/>
    </row>
    <row r="87" spans="1:4" x14ac:dyDescent="0.25">
      <c r="A87" s="107"/>
      <c r="B87" s="91" t="s">
        <v>124</v>
      </c>
      <c r="C87" s="92"/>
      <c r="D87" s="50"/>
    </row>
    <row r="88" spans="1:4" x14ac:dyDescent="0.25">
      <c r="A88" s="107"/>
      <c r="B88" s="91" t="s">
        <v>125</v>
      </c>
      <c r="C88" s="92"/>
      <c r="D88" s="50"/>
    </row>
    <row r="89" spans="1:4" ht="7.5" customHeight="1" x14ac:dyDescent="0.25">
      <c r="A89" s="107"/>
      <c r="B89" s="93"/>
      <c r="C89" s="92"/>
    </row>
    <row r="90" spans="1:4" ht="102" customHeight="1" x14ac:dyDescent="0.25">
      <c r="A90" s="95" t="s">
        <v>131</v>
      </c>
      <c r="B90" s="94" t="s">
        <v>132</v>
      </c>
      <c r="C90" s="96"/>
    </row>
  </sheetData>
  <sheetProtection sheet="1" objects="1" scenarios="1"/>
  <mergeCells count="10">
    <mergeCell ref="A84:A89"/>
    <mergeCell ref="A83:C83"/>
    <mergeCell ref="A1:C1"/>
    <mergeCell ref="A58:C58"/>
    <mergeCell ref="B81:C81"/>
    <mergeCell ref="B82:C82"/>
    <mergeCell ref="B77:C77"/>
    <mergeCell ref="B78:C78"/>
    <mergeCell ref="A80:C80"/>
    <mergeCell ref="A56:C56"/>
  </mergeCells>
  <hyperlinks>
    <hyperlink ref="A83" r:id="rId1" xr:uid="{00000000-0004-0000-0100-000000000000}"/>
  </hyperlinks>
  <printOptions horizontalCentered="1" verticalCentered="1"/>
  <pageMargins left="0" right="0" top="0" bottom="0" header="0" footer="0"/>
  <pageSetup paperSize="17" scale="8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TAL Track Requirement</vt:lpstr>
      <vt:lpstr>TAL Track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Ndego, Mary</cp:lastModifiedBy>
  <cp:lastPrinted>2023-09-28T19:19:36Z</cp:lastPrinted>
  <dcterms:created xsi:type="dcterms:W3CDTF">2023-06-09T18:18:46Z</dcterms:created>
  <dcterms:modified xsi:type="dcterms:W3CDTF">2024-04-26T17:26:25Z</dcterms:modified>
</cp:coreProperties>
</file>