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45" yWindow="600" windowWidth="19635" windowHeight="7440" activeTab="1"/>
  </bookViews>
  <sheets>
    <sheet name="bbq data" sheetId="1" r:id="rId1"/>
    <sheet name="text to columns" sheetId="23" r:id="rId2"/>
    <sheet name="interest bbq" sheetId="10" r:id="rId3"/>
    <sheet name="wrangle data" sheetId="24" r:id="rId4"/>
    <sheet name="filtered interests" sheetId="25" r:id="rId5"/>
    <sheet name="pivottable of bbq interest" sheetId="27" r:id="rId6"/>
    <sheet name="pie charts" sheetId="26" r:id="rId7"/>
    <sheet name="quize scores" sheetId="28" r:id="rId8"/>
    <sheet name="vlookup merge" sheetId="29" r:id="rId9"/>
    <sheet name="food ratings" sheetId="30" r:id="rId10"/>
    <sheet name="food ratings summary" sheetId="32" r:id="rId11"/>
    <sheet name="Food Rating Barchart" sheetId="31" r:id="rId12"/>
    <sheet name="raw climate data" sheetId="33" r:id="rId13"/>
    <sheet name="cleanup and subtotal" sheetId="34" r:id="rId14"/>
    <sheet name="Average monthly climate" sheetId="35" r:id="rId15"/>
    <sheet name="radial climate chart" sheetId="38" r:id="rId16"/>
    <sheet name="Sheet1" sheetId="39" r:id="rId17"/>
  </sheets>
  <externalReferences>
    <externalReference r:id="rId18"/>
  </externalReferences>
  <definedNames>
    <definedName name="_100milehouse_climatedata" localSheetId="13">'cleanup and subtotal'!$A$1:$Y$377</definedName>
    <definedName name="_100milehouse_climatedata" localSheetId="12">'raw climate data'!$A$1:$Y$378</definedName>
    <definedName name="_xlnm._FilterDatabase" localSheetId="3" hidden="1">'wrangle data'!$B$1:$B$289</definedName>
  </definedNames>
  <calcPr calcId="125725"/>
  <pivotCaches>
    <pivotCache cacheId="0" r:id="rId19"/>
  </pivotCaches>
</workbook>
</file>

<file path=xl/calcChain.xml><?xml version="1.0" encoding="utf-8"?>
<calcChain xmlns="http://schemas.openxmlformats.org/spreadsheetml/2006/main">
  <c r="Y378" i="34"/>
  <c r="R378"/>
  <c r="P378"/>
  <c r="N378"/>
  <c r="H378"/>
  <c r="F378"/>
  <c r="D378"/>
  <c r="Y349"/>
  <c r="R349"/>
  <c r="P349"/>
  <c r="N349"/>
  <c r="H349"/>
  <c r="F349"/>
  <c r="D349"/>
  <c r="Y319"/>
  <c r="R319"/>
  <c r="P319"/>
  <c r="N319"/>
  <c r="H319"/>
  <c r="F319"/>
  <c r="D319"/>
  <c r="Y289"/>
  <c r="R289"/>
  <c r="P289"/>
  <c r="N289"/>
  <c r="H289"/>
  <c r="F289"/>
  <c r="D289"/>
  <c r="Y259"/>
  <c r="R259"/>
  <c r="P259"/>
  <c r="N259"/>
  <c r="H259"/>
  <c r="F259"/>
  <c r="D259"/>
  <c r="Y229"/>
  <c r="R229"/>
  <c r="P229"/>
  <c r="N229"/>
  <c r="H229"/>
  <c r="F229"/>
  <c r="D229"/>
  <c r="Y199"/>
  <c r="R199"/>
  <c r="P199"/>
  <c r="N199"/>
  <c r="H199"/>
  <c r="F199"/>
  <c r="D199"/>
  <c r="Y169"/>
  <c r="R169"/>
  <c r="P169"/>
  <c r="N169"/>
  <c r="H169"/>
  <c r="F169"/>
  <c r="D169"/>
  <c r="Y139"/>
  <c r="R139"/>
  <c r="P139"/>
  <c r="N139"/>
  <c r="H139"/>
  <c r="F139"/>
  <c r="D139"/>
  <c r="Y109"/>
  <c r="R109"/>
  <c r="P109"/>
  <c r="N109"/>
  <c r="H109"/>
  <c r="F109"/>
  <c r="D109"/>
  <c r="Y79"/>
  <c r="R79"/>
  <c r="P79"/>
  <c r="N79"/>
  <c r="H79"/>
  <c r="F79"/>
  <c r="D79"/>
  <c r="Y49"/>
  <c r="Y379" s="1"/>
  <c r="R49"/>
  <c r="P49"/>
  <c r="P379" s="1"/>
  <c r="N49"/>
  <c r="H49"/>
  <c r="H379" s="1"/>
  <c r="F49"/>
  <c r="F379" s="1"/>
  <c r="D49"/>
  <c r="D379" s="1"/>
  <c r="J53" i="32"/>
  <c r="F53"/>
  <c r="F54" s="1"/>
  <c r="B53"/>
  <c r="B54" s="1"/>
  <c r="J52"/>
  <c r="G52"/>
  <c r="G53" s="1"/>
  <c r="F52"/>
  <c r="C52"/>
  <c r="C53" s="1"/>
  <c r="B52"/>
  <c r="J51"/>
  <c r="J54" s="1"/>
  <c r="I51"/>
  <c r="I52" s="1"/>
  <c r="H51"/>
  <c r="G51"/>
  <c r="G54" s="1"/>
  <c r="F51"/>
  <c r="E51"/>
  <c r="E52" s="1"/>
  <c r="D51"/>
  <c r="C51"/>
  <c r="C54" s="1"/>
  <c r="B51"/>
  <c r="G5" i="29"/>
  <c r="G4"/>
  <c r="G3"/>
  <c r="G2"/>
  <c r="N379" i="34" l="1"/>
  <c r="R379"/>
  <c r="D53" i="32"/>
  <c r="D52"/>
  <c r="H52"/>
  <c r="H53" s="1"/>
  <c r="H54" s="1"/>
  <c r="E53"/>
  <c r="E54" s="1"/>
  <c r="I53"/>
  <c r="I54" s="1"/>
  <c r="D54"/>
</calcChain>
</file>

<file path=xl/connections.xml><?xml version="1.0" encoding="utf-8"?>
<connections xmlns="http://schemas.openxmlformats.org/spreadsheetml/2006/main">
  <connection id="1" name="100milehouse-climatedata" type="6" refreshedVersion="3" background="1" saveData="1">
    <textPr codePage="65001" sourceFile="C:\Users\Wayne\Documents\UBC\100milehouse-climatedata.csv" tab="0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00milehouse-climatedata1" type="6" refreshedVersion="3" background="1" saveData="1">
    <textPr codePage="65001" sourceFile="C:\Users\Wayne\Documents\UBC\100milehouse-climatedata.csv" tab="0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<sst xmlns="http://schemas.openxmlformats.org/spreadsheetml/2006/main" count="3040" uniqueCount="513">
  <si>
    <t>What piqued your interested in coming to the BBQ? - Selected Choice</t>
  </si>
  <si>
    <t>LFS Sessional</t>
  </si>
  <si>
    <t>It is fun and welcoming,Opportunity to meet new people,I love BBQs,It is family oriented</t>
  </si>
  <si>
    <t>Chips,Fruits</t>
  </si>
  <si>
    <t>LFS Staff</t>
  </si>
  <si>
    <t>It is fun and welcoming,I love BBQs</t>
  </si>
  <si>
    <t>Salads,Fruits,Bread/Buns</t>
  </si>
  <si>
    <t>It is fun and welcoming,Opportunity to meet new people</t>
  </si>
  <si>
    <t>Salads,Fruits</t>
  </si>
  <si>
    <t>It is fun and welcoming,Opportunity to meet new people,It is family oriented</t>
  </si>
  <si>
    <t>Salads,Chips,Fruits,Bread/Buns</t>
  </si>
  <si>
    <t>Salads,Chips,Fruits</t>
  </si>
  <si>
    <t>I love BBQs,I love desserts and drinks,Other</t>
  </si>
  <si>
    <t>None</t>
  </si>
  <si>
    <t>It is fun and welcoming,I love BBQs,I love desserts and drinks</t>
  </si>
  <si>
    <t>LFS Faculty</t>
  </si>
  <si>
    <t>It is fun and welcoming,Opportunity to meet new people,I love BBQs</t>
  </si>
  <si>
    <t>Other</t>
  </si>
  <si>
    <t>It is fun and welcoming</t>
  </si>
  <si>
    <t>Salads</t>
  </si>
  <si>
    <t>Chips</t>
  </si>
  <si>
    <t>Bread/Buns</t>
  </si>
  <si>
    <t>Chips,Bread/Buns</t>
  </si>
  <si>
    <t>LFS Grad Student</t>
  </si>
  <si>
    <t>Salads,Chips,Bread/Buns</t>
  </si>
  <si>
    <t>I love BBQs,I love desserts and drinks</t>
  </si>
  <si>
    <t>Opportunity to meet new people</t>
  </si>
  <si>
    <t>It is fun and welcoming,Opportunity to meet new people,I love BBQs,I love desserts and drinks</t>
  </si>
  <si>
    <t>Salads,Bread/Buns</t>
  </si>
  <si>
    <t>It is fun and welcoming,Opportunity to meet new people,I love BBQs,I love desserts and drinks,Other</t>
  </si>
  <si>
    <t>Work Learn/Co-op Student</t>
  </si>
  <si>
    <t>I love BBQs</t>
  </si>
  <si>
    <t>It is fun and welcoming,I love BBQs,It is family oriented</t>
  </si>
  <si>
    <t>Fruits</t>
  </si>
  <si>
    <t>It is fun and welcoming,Opportunity to meet new people,I love BBQs,It is family oriented,Other</t>
  </si>
  <si>
    <t>Salads,Chips</t>
  </si>
  <si>
    <t>Chips,Fruits,Bread/Buns</t>
  </si>
  <si>
    <t>It is fun and welcoming,Opportunity to meet new people,I love BBQs,I love desserts and drinks,It is family oriented,Other</t>
  </si>
  <si>
    <t>Opportunity to meet new people,I love BBQs</t>
  </si>
  <si>
    <t>What did you eat at the salad bar?</t>
  </si>
  <si>
    <t>It is family oriented</t>
  </si>
  <si>
    <t>I love desserts and drinks</t>
  </si>
  <si>
    <t>Row Labels</t>
  </si>
  <si>
    <t>Grand Total</t>
  </si>
  <si>
    <t>B</t>
  </si>
  <si>
    <t>E</t>
  </si>
  <si>
    <t>Column Labels</t>
  </si>
  <si>
    <t>Who are you</t>
  </si>
  <si>
    <t>Count of What piqued your interested in coming to the BBQ? - Selected Choice</t>
  </si>
  <si>
    <t>studentid</t>
  </si>
  <si>
    <t>score</t>
  </si>
  <si>
    <t>Last Name</t>
  </si>
  <si>
    <t>First Name</t>
  </si>
  <si>
    <t>Username</t>
  </si>
  <si>
    <t>Student ID</t>
  </si>
  <si>
    <t>Last Access</t>
  </si>
  <si>
    <t>Availability</t>
  </si>
  <si>
    <t>Quiz 1</t>
  </si>
  <si>
    <t>Smith</t>
  </si>
  <si>
    <t>Jane</t>
  </si>
  <si>
    <t>Yes</t>
  </si>
  <si>
    <t>Doe</t>
  </si>
  <si>
    <t>John</t>
  </si>
  <si>
    <t>White</t>
  </si>
  <si>
    <t>Sally</t>
  </si>
  <si>
    <t>Mike</t>
  </si>
  <si>
    <t>yes</t>
  </si>
  <si>
    <t>Hotdog(s)</t>
  </si>
  <si>
    <t>Grilled Vegetables (Zucchini &amp; Eggplant)</t>
  </si>
  <si>
    <t>Vegetable Skewers</t>
  </si>
  <si>
    <t>Beef Skewers</t>
  </si>
  <si>
    <t>Grilled Beef Steak Cubes</t>
  </si>
  <si>
    <t>Grilled Chicken</t>
  </si>
  <si>
    <t>Salmon</t>
  </si>
  <si>
    <t>Veggie Burger(s)</t>
  </si>
  <si>
    <t>Corn</t>
  </si>
  <si>
    <t>Average</t>
  </si>
  <si>
    <t>Min</t>
  </si>
  <si>
    <t>Max</t>
  </si>
  <si>
    <t>Count</t>
  </si>
  <si>
    <t>Station Name</t>
  </si>
  <si>
    <t>100 MILE HOUSE</t>
  </si>
  <si>
    <t>Province</t>
  </si>
  <si>
    <t>BRITISH COLUMBIA</t>
  </si>
  <si>
    <t>Latitude</t>
  </si>
  <si>
    <t>Longitude</t>
  </si>
  <si>
    <t>Elevation</t>
  </si>
  <si>
    <t>Climate Identifier</t>
  </si>
  <si>
    <t>WMO Identifier</t>
  </si>
  <si>
    <t>TC Identifier</t>
  </si>
  <si>
    <t>Legend</t>
  </si>
  <si>
    <t>More than one occurrence and estimated</t>
  </si>
  <si>
    <t>Estimated</t>
  </si>
  <si>
    <t>M</t>
  </si>
  <si>
    <t>Missing</t>
  </si>
  <si>
    <t>S</t>
  </si>
  <si>
    <t>More than one occurrence</t>
  </si>
  <si>
    <t>T</t>
  </si>
  <si>
    <t>Trace</t>
  </si>
  <si>
    <t>[empty]</t>
  </si>
  <si>
    <t>No data available</t>
  </si>
  <si>
    <t>^</t>
  </si>
  <si>
    <t>The value displayed is based on incomplete data</t>
  </si>
  <si>
    <t>Date/Time</t>
  </si>
  <si>
    <t>Year</t>
  </si>
  <si>
    <t>Month</t>
  </si>
  <si>
    <t>Mean Max Temp (°C)</t>
  </si>
  <si>
    <t>Mean Max Temp Flag</t>
  </si>
  <si>
    <t>Mean Min Temp (°C)</t>
  </si>
  <si>
    <t>Mean Min Temp Flag</t>
  </si>
  <si>
    <t>Mean Temp (°C)</t>
  </si>
  <si>
    <t>Mean Temp Flag</t>
  </si>
  <si>
    <t>Extr Max Temp (°C)</t>
  </si>
  <si>
    <t>Extr Max Temp Flag</t>
  </si>
  <si>
    <t>Extr Min Temp (°C)</t>
  </si>
  <si>
    <t>Extr Min Temp Flag</t>
  </si>
  <si>
    <t>Total Rain (mm)</t>
  </si>
  <si>
    <t>Total Rain Flag</t>
  </si>
  <si>
    <t>Total Snow (cm)</t>
  </si>
  <si>
    <t>Total Snow Flag</t>
  </si>
  <si>
    <t>Total Precip (mm)</t>
  </si>
  <si>
    <t>Total Precip Flag</t>
  </si>
  <si>
    <t>Snow Grnd Last Day (cm)</t>
  </si>
  <si>
    <t>Snow Grnd Last Day Flag</t>
  </si>
  <si>
    <t>Dir of Max Gust (10's deg)</t>
  </si>
  <si>
    <t>Dir of Max Gust Flag</t>
  </si>
  <si>
    <t>Spd of Max Gust (km/h)</t>
  </si>
  <si>
    <t>Spd of Max Gust Flag</t>
  </si>
  <si>
    <t>1970-01</t>
  </si>
  <si>
    <t>1970-02</t>
  </si>
  <si>
    <t>1970-03</t>
  </si>
  <si>
    <t>1970-04</t>
  </si>
  <si>
    <t>1970-05</t>
  </si>
  <si>
    <t>1970-06</t>
  </si>
  <si>
    <t>1970-07</t>
  </si>
  <si>
    <t>1970-08</t>
  </si>
  <si>
    <t>1970-09</t>
  </si>
  <si>
    <t>1970-10</t>
  </si>
  <si>
    <t>1970-11</t>
  </si>
  <si>
    <t>1970-12</t>
  </si>
  <si>
    <t>1971-01</t>
  </si>
  <si>
    <t>1971-02</t>
  </si>
  <si>
    <t>1971-03</t>
  </si>
  <si>
    <t>1971-04</t>
  </si>
  <si>
    <t>1971-05</t>
  </si>
  <si>
    <t>1971-06</t>
  </si>
  <si>
    <t>1971-07</t>
  </si>
  <si>
    <t>1971-08</t>
  </si>
  <si>
    <t>1971-09</t>
  </si>
  <si>
    <t>1971-10</t>
  </si>
  <si>
    <t>1971-11</t>
  </si>
  <si>
    <t>1971-12</t>
  </si>
  <si>
    <t>1972-01</t>
  </si>
  <si>
    <t>1972-02</t>
  </si>
  <si>
    <t>1972-03</t>
  </si>
  <si>
    <t>1972-04</t>
  </si>
  <si>
    <t>1972-05</t>
  </si>
  <si>
    <t>1972-06</t>
  </si>
  <si>
    <t>1972-07</t>
  </si>
  <si>
    <t>1972-08</t>
  </si>
  <si>
    <t>1972-09</t>
  </si>
  <si>
    <t>1972-10</t>
  </si>
  <si>
    <t>1972-11</t>
  </si>
  <si>
    <t>1972-12</t>
  </si>
  <si>
    <t>1973-01</t>
  </si>
  <si>
    <t>1973-02</t>
  </si>
  <si>
    <t>1973-03</t>
  </si>
  <si>
    <t>1973-04</t>
  </si>
  <si>
    <t>1973-05</t>
  </si>
  <si>
    <t>1973-06</t>
  </si>
  <si>
    <t>1973-07</t>
  </si>
  <si>
    <t>1973-08</t>
  </si>
  <si>
    <t>1973-09</t>
  </si>
  <si>
    <t>1973-10</t>
  </si>
  <si>
    <t>1973-11</t>
  </si>
  <si>
    <t>1973-12</t>
  </si>
  <si>
    <t>1974-01</t>
  </si>
  <si>
    <t>1974-02</t>
  </si>
  <si>
    <t>1974-03</t>
  </si>
  <si>
    <t>1974-04</t>
  </si>
  <si>
    <t>1974-05</t>
  </si>
  <si>
    <t>1974-06</t>
  </si>
  <si>
    <t>1974-07</t>
  </si>
  <si>
    <t>1974-08</t>
  </si>
  <si>
    <t>1974-09</t>
  </si>
  <si>
    <t>1974-10</t>
  </si>
  <si>
    <t>1974-11</t>
  </si>
  <si>
    <t>1974-12</t>
  </si>
  <si>
    <t>1975-01</t>
  </si>
  <si>
    <t>1975-02</t>
  </si>
  <si>
    <t>1975-03</t>
  </si>
  <si>
    <t>1975-04</t>
  </si>
  <si>
    <t>1975-05</t>
  </si>
  <si>
    <t>1975-06</t>
  </si>
  <si>
    <t>1975-07</t>
  </si>
  <si>
    <t>1975-08</t>
  </si>
  <si>
    <t>1975-09</t>
  </si>
  <si>
    <t>1975-10</t>
  </si>
  <si>
    <t>1975-11</t>
  </si>
  <si>
    <t>1975-12</t>
  </si>
  <si>
    <t>1976-01</t>
  </si>
  <si>
    <t>1976-02</t>
  </si>
  <si>
    <t>1976-03</t>
  </si>
  <si>
    <t>1976-04</t>
  </si>
  <si>
    <t>1976-05</t>
  </si>
  <si>
    <t>1976-06</t>
  </si>
  <si>
    <t>1976-07</t>
  </si>
  <si>
    <t>1976-08</t>
  </si>
  <si>
    <t>1976-09</t>
  </si>
  <si>
    <t>1976-10</t>
  </si>
  <si>
    <t>1976-11</t>
  </si>
  <si>
    <t>1976-12</t>
  </si>
  <si>
    <t>1977-01</t>
  </si>
  <si>
    <t>1977-02</t>
  </si>
  <si>
    <t>1977-03</t>
  </si>
  <si>
    <t>1977-04</t>
  </si>
  <si>
    <t>1977-05</t>
  </si>
  <si>
    <t>1977-06</t>
  </si>
  <si>
    <t>1977-07</t>
  </si>
  <si>
    <t>1977-08</t>
  </si>
  <si>
    <t>1977-09</t>
  </si>
  <si>
    <t>1977-10</t>
  </si>
  <si>
    <t>1977-11</t>
  </si>
  <si>
    <t>1977-12</t>
  </si>
  <si>
    <t>1978-01</t>
  </si>
  <si>
    <t>1978-02</t>
  </si>
  <si>
    <t>1978-03</t>
  </si>
  <si>
    <t>1978-04</t>
  </si>
  <si>
    <t>1978-05</t>
  </si>
  <si>
    <t>1978-06</t>
  </si>
  <si>
    <t>1978-07</t>
  </si>
  <si>
    <t>1978-08</t>
  </si>
  <si>
    <t>1978-09</t>
  </si>
  <si>
    <t>1978-10</t>
  </si>
  <si>
    <t>1978-11</t>
  </si>
  <si>
    <t>1978-12</t>
  </si>
  <si>
    <t>1979-01</t>
  </si>
  <si>
    <t>1979-02</t>
  </si>
  <si>
    <t>1979-03</t>
  </si>
  <si>
    <t>1979-04</t>
  </si>
  <si>
    <t>1979-05</t>
  </si>
  <si>
    <t>1979-06</t>
  </si>
  <si>
    <t>1979-07</t>
  </si>
  <si>
    <t>1979-08</t>
  </si>
  <si>
    <t>1979-09</t>
  </si>
  <si>
    <t>1979-10</t>
  </si>
  <si>
    <t>1979-11</t>
  </si>
  <si>
    <t>1979-12</t>
  </si>
  <si>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</si>
  <si>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</si>
  <si>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</si>
  <si>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</si>
  <si>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</si>
  <si>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</si>
  <si>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</si>
  <si>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</si>
  <si>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</si>
  <si>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</si>
  <si>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</si>
  <si>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</si>
  <si>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</si>
  <si>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</si>
  <si>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</si>
  <si>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</si>
  <si>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</si>
  <si>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</si>
  <si>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</si>
  <si>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</si>
  <si>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</si>
  <si>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</si>
  <si>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</si>
  <si>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</si>
  <si>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</si>
  <si>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</si>
  <si>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</si>
  <si>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</si>
  <si>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</si>
  <si>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</si>
  <si>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</si>
  <si>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</si>
  <si>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</si>
  <si>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</si>
  <si>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</si>
  <si>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</si>
  <si>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</si>
  <si>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</si>
  <si>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</si>
  <si>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</si>
  <si>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</si>
  <si>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</si>
  <si>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</si>
  <si>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</si>
  <si>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</si>
  <si>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</si>
  <si>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</si>
  <si>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</si>
  <si>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</si>
  <si>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</si>
  <si>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</si>
  <si>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</si>
  <si>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</si>
  <si>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</si>
  <si>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</si>
  <si>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</si>
  <si>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</si>
  <si>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</si>
  <si>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</si>
  <si>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</si>
  <si>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</si>
  <si>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</si>
  <si>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</si>
  <si>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</si>
  <si>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</si>
  <si>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</si>
  <si>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</si>
  <si>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</si>
  <si>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</si>
  <si>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</si>
  <si>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</si>
  <si>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</si>
  <si>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</si>
  <si>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</si>
  <si>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</si>
  <si>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</si>
  <si>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</si>
  <si>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</si>
  <si>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</si>
  <si>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</si>
  <si>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</si>
  <si>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</si>
  <si>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</si>
  <si>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</si>
  <si>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</si>
  <si>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</si>
  <si>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</si>
  <si>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</si>
  <si>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</si>
  <si>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</si>
  <si>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</si>
  <si>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</si>
  <si>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</si>
  <si>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</si>
  <si>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</si>
  <si>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</si>
  <si>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</si>
  <si>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</si>
  <si>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</si>
  <si>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</si>
  <si>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</si>
  <si>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</si>
  <si>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</si>
  <si>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</si>
  <si>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</si>
  <si>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</si>
  <si>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</si>
  <si>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</si>
  <si>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</si>
  <si>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</si>
  <si>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</si>
  <si>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</si>
  <si>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</si>
  <si>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</si>
  <si>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</si>
  <si>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</si>
  <si>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</si>
  <si>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</si>
  <si>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</si>
  <si>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</si>
  <si>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</si>
  <si>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</si>
  <si>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</si>
  <si>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</si>
  <si>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</si>
  <si>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</si>
  <si>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</si>
  <si>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</si>
  <si>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</si>
  <si>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</si>
  <si>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</si>
  <si>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</si>
  <si>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</si>
  <si>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</si>
  <si>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</si>
  <si>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</si>
  <si>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</si>
  <si>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</si>
  <si>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</si>
  <si>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</si>
  <si>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</si>
  <si>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</si>
  <si>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</si>
  <si>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</si>
  <si>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</si>
  <si>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</si>
  <si>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</si>
  <si>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</si>
  <si>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</si>
  <si>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</si>
  <si>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</si>
  <si>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</si>
  <si>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</si>
  <si>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</si>
  <si>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</si>
  <si>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</si>
  <si>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</si>
  <si>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</si>
  <si>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</si>
  <si>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</si>
  <si>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</si>
  <si>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</si>
  <si>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</si>
  <si>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</si>
  <si>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</si>
  <si>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</si>
  <si>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</si>
  <si>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</si>
  <si>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</si>
  <si>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</si>
  <si>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</si>
  <si>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</si>
  <si>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</si>
  <si>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</si>
  <si>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</si>
  <si>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</si>
  <si>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</si>
  <si>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</si>
  <si>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</si>
  <si>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</si>
  <si>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</si>
  <si>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</si>
  <si>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</si>
  <si>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</si>
  <si>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</si>
  <si>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</si>
  <si>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</si>
  <si>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</si>
  <si>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</si>
  <si>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</si>
  <si>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</si>
  <si>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</si>
  <si>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</si>
  <si>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</si>
  <si>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</si>
  <si>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</si>
  <si>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I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</si>
  <si>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</si>
  <si>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</si>
  <si>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</si>
  <si>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</si>
  <si>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</si>
  <si>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</si>
  <si>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</si>
  <si>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</si>
  <si>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</si>
  <si>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</si>
  <si>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</si>
  <si>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</si>
  <si>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</si>
  <si>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</si>
  <si>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</si>
  <si>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</si>
  <si>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</si>
  <si>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</si>
  <si>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</si>
  <si>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</si>
  <si>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</si>
  <si>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</si>
  <si>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</si>
  <si>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</si>
  <si>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</si>
  <si>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</si>
  <si>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</si>
  <si>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</si>
  <si>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</si>
  <si>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</si>
  <si>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</si>
  <si>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</si>
  <si>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</si>
  <si>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</si>
  <si>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</si>
  <si>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</si>
  <si>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</si>
  <si>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</si>
  <si>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</si>
  <si>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</si>
  <si>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</si>
  <si>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</si>
  <si>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</si>
  <si>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 Average</t>
  </si>
  <si>
    <t>2 Average</t>
  </si>
  <si>
    <t>3 Average</t>
  </si>
  <si>
    <t>4 Average</t>
  </si>
  <si>
    <t>5 Average</t>
  </si>
  <si>
    <t>6 Average</t>
  </si>
  <si>
    <t>7 Average</t>
  </si>
  <si>
    <t>8 Average</t>
  </si>
  <si>
    <t>9 Average</t>
  </si>
  <si>
    <t>10 Average</t>
  </si>
  <si>
    <t>11 Average</t>
  </si>
  <si>
    <t>12 Average</t>
  </si>
  <si>
    <t>Grand 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</si>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</sst>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47" fontId="0" fillId="0" borderId="0" xfId="0" applyNumberForma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pivotSource>
    <c:name>[bbq-interest-salads.xlsx]pivottable of bbq interest!PivotTable9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'pivottable of bbq interest'!$B$3:$B$4</c:f>
              <c:strCache>
                <c:ptCount val="1"/>
                <c:pt idx="0">
                  <c:v>LFS Faculty</c:v>
                </c:pt>
              </c:strCache>
            </c:strRef>
          </c:tx>
          <c:cat>
            <c:strRef>
              <c:f>'pivottable of bbq interest'!$A$5:$A$11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'pivottable of bbq interest'!$B$5:$B$11</c:f>
              <c:numCache>
                <c:formatCode>General</c:formatCode>
                <c:ptCount val="6"/>
                <c:pt idx="0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'pivottable of bbq interest'!$C$3:$C$4</c:f>
              <c:strCache>
                <c:ptCount val="1"/>
                <c:pt idx="0">
                  <c:v>LFS Grad Student</c:v>
                </c:pt>
              </c:strCache>
            </c:strRef>
          </c:tx>
          <c:cat>
            <c:strRef>
              <c:f>'pivottable of bbq interest'!$A$5:$A$11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'pivottable of bbq interest'!$C$5:$C$11</c:f>
              <c:numCache>
                <c:formatCode>General</c:formatCode>
                <c:ptCount val="6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'pivottable of bbq interest'!$D$3:$D$4</c:f>
              <c:strCache>
                <c:ptCount val="1"/>
                <c:pt idx="0">
                  <c:v>LFS Sessional</c:v>
                </c:pt>
              </c:strCache>
            </c:strRef>
          </c:tx>
          <c:cat>
            <c:strRef>
              <c:f>'pivottable of bbq interest'!$A$5:$A$11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'pivottable of bbq interest'!$D$5:$D$11</c:f>
              <c:numCache>
                <c:formatCode>General</c:formatCode>
                <c:ptCount val="6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'pivottable of bbq interest'!$E$3:$E$4</c:f>
              <c:strCache>
                <c:ptCount val="1"/>
                <c:pt idx="0">
                  <c:v>LFS Staff</c:v>
                </c:pt>
              </c:strCache>
            </c:strRef>
          </c:tx>
          <c:cat>
            <c:strRef>
              <c:f>'pivottable of bbq interest'!$A$5:$A$11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'pivottable of bbq interest'!$E$5:$E$11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4</c:v>
                </c:pt>
                <c:pt idx="3">
                  <c:v>19</c:v>
                </c:pt>
                <c:pt idx="4">
                  <c:v>10</c:v>
                </c:pt>
                <c:pt idx="5">
                  <c:v>4</c:v>
                </c:pt>
              </c:numCache>
            </c:numRef>
          </c:val>
        </c:ser>
        <c:ser>
          <c:idx val="4"/>
          <c:order val="4"/>
          <c:tx>
            <c:strRef>
              <c:f>'pivottable of bbq interest'!$F$3:$F$4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'pivottable of bbq interest'!$A$5:$A$11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'pivottable of bbq interest'!$F$5:$F$11</c:f>
              <c:numCache>
                <c:formatCode>General</c:formatCode>
                <c:ptCount val="6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'pivottable of bbq interest'!$G$3:$G$4</c:f>
              <c:strCache>
                <c:ptCount val="1"/>
                <c:pt idx="0">
                  <c:v>Work Learn/Co-op Student</c:v>
                </c:pt>
              </c:strCache>
            </c:strRef>
          </c:tx>
          <c:cat>
            <c:strRef>
              <c:f>'pivottable of bbq interest'!$A$5:$A$11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'pivottable of bbq interest'!$G$5:$G$11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axId val="122341632"/>
        <c:axId val="137498624"/>
      </c:barChart>
      <c:catAx>
        <c:axId val="122341632"/>
        <c:scaling>
          <c:orientation val="minMax"/>
        </c:scaling>
        <c:axPos val="b"/>
        <c:tickLblPos val="nextTo"/>
        <c:crossAx val="137498624"/>
        <c:crosses val="autoZero"/>
        <c:auto val="1"/>
        <c:lblAlgn val="ctr"/>
        <c:lblOffset val="100"/>
      </c:catAx>
      <c:valAx>
        <c:axId val="137498624"/>
        <c:scaling>
          <c:orientation val="minMax"/>
        </c:scaling>
        <c:axPos val="l"/>
        <c:majorGridlines/>
        <c:numFmt formatCode="General" sourceLinked="1"/>
        <c:tickLblPos val="nextTo"/>
        <c:crossAx val="122341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'pie charts'!$B$1</c:f>
              <c:strCache>
                <c:ptCount val="1"/>
                <c:pt idx="0">
                  <c:v>LFS Faculty</c:v>
                </c:pt>
              </c:strCache>
            </c:strRef>
          </c:tx>
          <c:cat>
            <c:strRef>
              <c:f>'pie charts'!$A$2:$A$7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'pie charts'!$B$2:$B$7</c:f>
              <c:numCache>
                <c:formatCode>General</c:formatCode>
                <c:ptCount val="6"/>
                <c:pt idx="0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'pie charts'!$B$1</c:f>
              <c:strCache>
                <c:ptCount val="1"/>
                <c:pt idx="0">
                  <c:v>LFS Faculty</c:v>
                </c:pt>
              </c:strCache>
            </c:strRef>
          </c:tx>
          <c:cat>
            <c:strRef>
              <c:f>'pie charts'!$A$2:$A$7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'pie charts'!$B$2:$B$7</c:f>
              <c:numCache>
                <c:formatCode>General</c:formatCode>
                <c:ptCount val="6"/>
                <c:pt idx="0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'pie charts'!$C$1</c:f>
              <c:strCache>
                <c:ptCount val="1"/>
                <c:pt idx="0">
                  <c:v>LFS Grad Student</c:v>
                </c:pt>
              </c:strCache>
            </c:strRef>
          </c:tx>
          <c:cat>
            <c:strRef>
              <c:f>'pie charts'!$A$2:$A$7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'pie charts'!$C$2:$C$7</c:f>
              <c:numCache>
                <c:formatCode>General</c:formatCode>
                <c:ptCount val="6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'pie charts'!$B$1</c:f>
              <c:strCache>
                <c:ptCount val="1"/>
                <c:pt idx="0">
                  <c:v>LFS Faculty</c:v>
                </c:pt>
              </c:strCache>
            </c:strRef>
          </c:tx>
          <c:cat>
            <c:strRef>
              <c:f>'pie charts'!$A$2:$A$7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'pie charts'!$B$2:$B$7</c:f>
              <c:numCache>
                <c:formatCode>General</c:formatCode>
                <c:ptCount val="6"/>
                <c:pt idx="0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'pie charts'!$E$1</c:f>
              <c:strCache>
                <c:ptCount val="1"/>
                <c:pt idx="0">
                  <c:v>LFS Staff</c:v>
                </c:pt>
              </c:strCache>
            </c:strRef>
          </c:tx>
          <c:cat>
            <c:strRef>
              <c:f>'pie charts'!$A$2:$A$7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'pie charts'!$E$2:$E$7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4</c:v>
                </c:pt>
                <c:pt idx="3">
                  <c:v>19</c:v>
                </c:pt>
                <c:pt idx="4">
                  <c:v>10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'pie charts'!$B$1</c:f>
              <c:strCache>
                <c:ptCount val="1"/>
                <c:pt idx="0">
                  <c:v>LFS Faculty</c:v>
                </c:pt>
              </c:strCache>
            </c:strRef>
          </c:tx>
          <c:cat>
            <c:strRef>
              <c:f>'pie charts'!$A$2:$A$7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'pie charts'!$B$2:$B$7</c:f>
              <c:numCache>
                <c:formatCode>General</c:formatCode>
                <c:ptCount val="6"/>
                <c:pt idx="0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42"/>
  <c:chart>
    <c:title>
      <c:layout/>
    </c:title>
    <c:plotArea>
      <c:layout>
        <c:manualLayout>
          <c:layoutTarget val="inner"/>
          <c:xMode val="edge"/>
          <c:yMode val="edge"/>
          <c:x val="8.5821348354847463E-2"/>
          <c:y val="0.15158772827112621"/>
          <c:w val="0.46968283935268323"/>
          <c:h val="0.72793745192727044"/>
        </c:manualLayout>
      </c:layout>
      <c:doughnutChart>
        <c:varyColors val="1"/>
        <c:ser>
          <c:idx val="0"/>
          <c:order val="0"/>
          <c:tx>
            <c:strRef>
              <c:f>'pie charts'!$H$1</c:f>
              <c:strCache>
                <c:ptCount val="1"/>
                <c:pt idx="0">
                  <c:v>Grand Total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'pie charts'!$A$2:$A$7</c:f>
              <c:strCache>
                <c:ptCount val="6"/>
                <c:pt idx="0">
                  <c:v>I love BBQs</c:v>
                </c:pt>
                <c:pt idx="1">
                  <c:v>I love desserts and drinks</c:v>
                </c:pt>
                <c:pt idx="2">
                  <c:v>It is family oriented</c:v>
                </c:pt>
                <c:pt idx="3">
                  <c:v>It is fun and welcoming</c:v>
                </c:pt>
                <c:pt idx="4">
                  <c:v>Opportunity to meet new people</c:v>
                </c:pt>
                <c:pt idx="5">
                  <c:v>Other</c:v>
                </c:pt>
              </c:strCache>
            </c:strRef>
          </c:cat>
          <c:val>
            <c:numRef>
              <c:f>'pie charts'!$H$2:$H$7</c:f>
              <c:numCache>
                <c:formatCode>General</c:formatCode>
                <c:ptCount val="6"/>
                <c:pt idx="0">
                  <c:v>33</c:v>
                </c:pt>
                <c:pt idx="1">
                  <c:v>9</c:v>
                </c:pt>
                <c:pt idx="2">
                  <c:v>7</c:v>
                </c:pt>
                <c:pt idx="3">
                  <c:v>35</c:v>
                </c:pt>
                <c:pt idx="4">
                  <c:v>22</c:v>
                </c:pt>
                <c:pt idx="5">
                  <c:v>9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0.62925388712375863"/>
          <c:y val="0.19325292797614799"/>
          <c:w val="0.31589098146357436"/>
          <c:h val="0.56696370657595296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BBQ Food</a:t>
            </a:r>
            <a:r>
              <a:rPr lang="en-US" baseline="0"/>
              <a:t> Ratings</a:t>
            </a:r>
          </a:p>
        </c:rich>
      </c:tx>
      <c:layout/>
    </c:title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'[1]food ratings summary'!$A$51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'[1]food ratings summary'!$B$50:$J$50</c:f>
              <c:strCache>
                <c:ptCount val="9"/>
                <c:pt idx="0">
                  <c:v>Hotdog(s)</c:v>
                </c:pt>
                <c:pt idx="1">
                  <c:v>Grilled Vegetables (Zucchini &amp; Eggplant)</c:v>
                </c:pt>
                <c:pt idx="2">
                  <c:v>Vegetable Skewers</c:v>
                </c:pt>
                <c:pt idx="3">
                  <c:v>Beef Skewers</c:v>
                </c:pt>
                <c:pt idx="4">
                  <c:v>Grilled Beef Steak Cubes</c:v>
                </c:pt>
                <c:pt idx="5">
                  <c:v>Grilled Chicken</c:v>
                </c:pt>
                <c:pt idx="6">
                  <c:v>Salmon</c:v>
                </c:pt>
                <c:pt idx="7">
                  <c:v>Veggie Burger(s)</c:v>
                </c:pt>
                <c:pt idx="8">
                  <c:v>Corn</c:v>
                </c:pt>
              </c:strCache>
            </c:strRef>
          </c:cat>
          <c:val>
            <c:numRef>
              <c:f>'[1]food ratings summary'!$B$51:$J$51</c:f>
              <c:numCache>
                <c:formatCode>General</c:formatCode>
                <c:ptCount val="9"/>
                <c:pt idx="0">
                  <c:v>74.294117647058826</c:v>
                </c:pt>
                <c:pt idx="1">
                  <c:v>77.055555555555557</c:v>
                </c:pt>
                <c:pt idx="2">
                  <c:v>75.15384615384616</c:v>
                </c:pt>
                <c:pt idx="3">
                  <c:v>81</c:v>
                </c:pt>
                <c:pt idx="4">
                  <c:v>78.928571428571431</c:v>
                </c:pt>
                <c:pt idx="5">
                  <c:v>81.875</c:v>
                </c:pt>
                <c:pt idx="6">
                  <c:v>84.666666666666671</c:v>
                </c:pt>
                <c:pt idx="7">
                  <c:v>53.666666666666664</c:v>
                </c:pt>
                <c:pt idx="8">
                  <c:v>76.714285714285708</c:v>
                </c:pt>
              </c:numCache>
            </c:numRef>
          </c:val>
        </c:ser>
        <c:overlap val="100"/>
        <c:axId val="138150656"/>
        <c:axId val="138152192"/>
      </c:barChart>
      <c:catAx>
        <c:axId val="138150656"/>
        <c:scaling>
          <c:orientation val="minMax"/>
        </c:scaling>
        <c:axPos val="b"/>
        <c:majorTickMark val="none"/>
        <c:tickLblPos val="nextTo"/>
        <c:crossAx val="138152192"/>
        <c:crosses val="autoZero"/>
        <c:auto val="1"/>
        <c:lblAlgn val="ctr"/>
        <c:lblOffset val="100"/>
      </c:catAx>
      <c:valAx>
        <c:axId val="138152192"/>
        <c:scaling>
          <c:orientation val="minMax"/>
          <c:min val="5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 Rating of 100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8150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Monthly</a:t>
            </a:r>
            <a:r>
              <a:rPr lang="en-CA" baseline="0"/>
              <a:t> Climate Data for 100 Mile House</a:t>
            </a:r>
            <a:endParaRPr lang="en-CA"/>
          </a:p>
        </c:rich>
      </c:tx>
      <c:layout>
        <c:manualLayout>
          <c:xMode val="edge"/>
          <c:yMode val="edge"/>
          <c:x val="0.16364634976183537"/>
          <c:y val="2.930402930402930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'Average monthly climate'!$G$1</c:f>
              <c:strCache>
                <c:ptCount val="1"/>
                <c:pt idx="0">
                  <c:v>Mean Temp (°C)</c:v>
                </c:pt>
              </c:strCache>
            </c:strRef>
          </c:tx>
          <c:cat>
            <c:strRef>
              <c:f>'Average monthly climate'!$D$2:$D$13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'Average monthly climate'!$G$2:$G$13</c:f>
              <c:numCache>
                <c:formatCode>0.0</c:formatCode>
                <c:ptCount val="12"/>
                <c:pt idx="0">
                  <c:v>-8.3724137931034495</c:v>
                </c:pt>
                <c:pt idx="1">
                  <c:v>-4.227586206896552</c:v>
                </c:pt>
                <c:pt idx="2">
                  <c:v>0.22068965517241382</c:v>
                </c:pt>
                <c:pt idx="3">
                  <c:v>4.9714285714285698</c:v>
                </c:pt>
                <c:pt idx="4">
                  <c:v>9.3464285714285715</c:v>
                </c:pt>
                <c:pt idx="5">
                  <c:v>12.828571428571426</c:v>
                </c:pt>
                <c:pt idx="6">
                  <c:v>15.206896551724133</c:v>
                </c:pt>
                <c:pt idx="7">
                  <c:v>14.793103448275859</c:v>
                </c:pt>
                <c:pt idx="8">
                  <c:v>10.327586206896552</c:v>
                </c:pt>
                <c:pt idx="9">
                  <c:v>4.8</c:v>
                </c:pt>
                <c:pt idx="10">
                  <c:v>-2.282758620689656</c:v>
                </c:pt>
                <c:pt idx="11">
                  <c:v>-7.6607142857142856</c:v>
                </c:pt>
              </c:numCache>
            </c:numRef>
          </c:val>
        </c:ser>
        <c:axId val="138404224"/>
        <c:axId val="138406144"/>
      </c:barChart>
      <c:lineChart>
        <c:grouping val="standard"/>
        <c:ser>
          <c:idx val="1"/>
          <c:order val="1"/>
          <c:tx>
            <c:strRef>
              <c:f>'Average monthly climate'!$H$1</c:f>
              <c:strCache>
                <c:ptCount val="1"/>
                <c:pt idx="0">
                  <c:v>Total Rain (mm)</c:v>
                </c:pt>
              </c:strCache>
            </c:strRef>
          </c:tx>
          <c:marker>
            <c:symbol val="none"/>
          </c:marker>
          <c:cat>
            <c:strRef>
              <c:f>'Average monthly climate'!$D$2:$D$13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'Average monthly climate'!$H$2:$H$13</c:f>
              <c:numCache>
                <c:formatCode>0.0</c:formatCode>
                <c:ptCount val="12"/>
                <c:pt idx="0">
                  <c:v>3.1103448275862067</c:v>
                </c:pt>
                <c:pt idx="1">
                  <c:v>2.1275862068965519</c:v>
                </c:pt>
                <c:pt idx="2">
                  <c:v>3.5535714285714284</c:v>
                </c:pt>
                <c:pt idx="3">
                  <c:v>15.389285714285714</c:v>
                </c:pt>
                <c:pt idx="4">
                  <c:v>39.725000000000001</c:v>
                </c:pt>
                <c:pt idx="5">
                  <c:v>57.975000000000001</c:v>
                </c:pt>
                <c:pt idx="6">
                  <c:v>59.665517241379305</c:v>
                </c:pt>
                <c:pt idx="7">
                  <c:v>45.424137931034494</c:v>
                </c:pt>
                <c:pt idx="8">
                  <c:v>33.15517241379311</c:v>
                </c:pt>
                <c:pt idx="9">
                  <c:v>23.834482758620691</c:v>
                </c:pt>
                <c:pt idx="10">
                  <c:v>9.9448275862068982</c:v>
                </c:pt>
                <c:pt idx="11">
                  <c:v>1.2535714285714286</c:v>
                </c:pt>
              </c:numCache>
            </c:numRef>
          </c:val>
        </c:ser>
        <c:ser>
          <c:idx val="2"/>
          <c:order val="2"/>
          <c:tx>
            <c:strRef>
              <c:f>'Average monthly climate'!$I$1</c:f>
              <c:strCache>
                <c:ptCount val="1"/>
                <c:pt idx="0">
                  <c:v>Total Snow (cm)</c:v>
                </c:pt>
              </c:strCache>
            </c:strRef>
          </c:tx>
          <c:marker>
            <c:symbol val="none"/>
          </c:marker>
          <c:cat>
            <c:strRef>
              <c:f>'Average monthly climate'!$D$2:$D$13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'Average monthly climate'!$I$2:$I$13</c:f>
              <c:numCache>
                <c:formatCode>0.0</c:formatCode>
                <c:ptCount val="12"/>
                <c:pt idx="0">
                  <c:v>35.310344827586206</c:v>
                </c:pt>
                <c:pt idx="1">
                  <c:v>21.275862068965516</c:v>
                </c:pt>
                <c:pt idx="2">
                  <c:v>13.02142857142857</c:v>
                </c:pt>
                <c:pt idx="3">
                  <c:v>7.7285714285714286</c:v>
                </c:pt>
                <c:pt idx="4">
                  <c:v>1.2607142857142859</c:v>
                </c:pt>
                <c:pt idx="5">
                  <c:v>7.1428571428571425E-2</c:v>
                </c:pt>
                <c:pt idx="6">
                  <c:v>0</c:v>
                </c:pt>
                <c:pt idx="7">
                  <c:v>0</c:v>
                </c:pt>
                <c:pt idx="8">
                  <c:v>0.63448275862068959</c:v>
                </c:pt>
                <c:pt idx="9">
                  <c:v>5.3517241379310345</c:v>
                </c:pt>
                <c:pt idx="10">
                  <c:v>29.310344827586206</c:v>
                </c:pt>
                <c:pt idx="11">
                  <c:v>45.660714285714292</c:v>
                </c:pt>
              </c:numCache>
            </c:numRef>
          </c:val>
        </c:ser>
        <c:marker val="1"/>
        <c:axId val="138410240"/>
        <c:axId val="138408320"/>
      </c:lineChart>
      <c:catAx>
        <c:axId val="13840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tickLblPos val="nextTo"/>
        <c:crossAx val="138406144"/>
        <c:crossesAt val="-10"/>
        <c:auto val="1"/>
        <c:lblAlgn val="ctr"/>
        <c:lblOffset val="100"/>
      </c:catAx>
      <c:valAx>
        <c:axId val="1384061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Celcius</a:t>
                </a:r>
              </a:p>
            </c:rich>
          </c:tx>
          <c:layout/>
        </c:title>
        <c:numFmt formatCode="0.0" sourceLinked="1"/>
        <c:tickLblPos val="nextTo"/>
        <c:crossAx val="138404224"/>
        <c:crosses val="autoZero"/>
        <c:crossBetween val="between"/>
      </c:valAx>
      <c:valAx>
        <c:axId val="13840832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</a:t>
                </a:r>
              </a:p>
            </c:rich>
          </c:tx>
          <c:layout/>
        </c:title>
        <c:numFmt formatCode="0.0" sourceLinked="1"/>
        <c:tickLblPos val="nextTo"/>
        <c:crossAx val="138410240"/>
        <c:crosses val="max"/>
        <c:crossBetween val="between"/>
      </c:valAx>
      <c:catAx>
        <c:axId val="138410240"/>
        <c:scaling>
          <c:orientation val="minMax"/>
        </c:scaling>
        <c:delete val="1"/>
        <c:axPos val="b"/>
        <c:tickLblPos val="none"/>
        <c:crossAx val="13840832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radarChart>
        <c:radarStyle val="marker"/>
        <c:ser>
          <c:idx val="0"/>
          <c:order val="0"/>
          <c:tx>
            <c:strRef>
              <c:f>'Average monthly climate'!$E$1</c:f>
              <c:strCache>
                <c:ptCount val="1"/>
                <c:pt idx="0">
                  <c:v>Mean Max Temp (°C)</c:v>
                </c:pt>
              </c:strCache>
            </c:strRef>
          </c:tx>
          <c:marker>
            <c:symbol val="none"/>
          </c:marker>
          <c:cat>
            <c:strRef>
              <c:f>'Average monthly climate'!$D$2:$D$14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Average</c:v>
                </c:pt>
              </c:strCache>
            </c:strRef>
          </c:cat>
          <c:val>
            <c:numRef>
              <c:f>'Average monthly climate'!$E$2:$E$14</c:f>
              <c:numCache>
                <c:formatCode>0.0</c:formatCode>
                <c:ptCount val="13"/>
                <c:pt idx="0">
                  <c:v>-3.1758620689655177</c:v>
                </c:pt>
                <c:pt idx="1">
                  <c:v>1.6241379310344828</c:v>
                </c:pt>
                <c:pt idx="2">
                  <c:v>6.6551724137931023</c:v>
                </c:pt>
                <c:pt idx="3">
                  <c:v>11.946428571428569</c:v>
                </c:pt>
                <c:pt idx="4">
                  <c:v>16.625000000000004</c:v>
                </c:pt>
                <c:pt idx="5">
                  <c:v>20</c:v>
                </c:pt>
                <c:pt idx="6">
                  <c:v>23.020689655172411</c:v>
                </c:pt>
                <c:pt idx="7">
                  <c:v>23.010344827586206</c:v>
                </c:pt>
                <c:pt idx="8">
                  <c:v>18.175862068965515</c:v>
                </c:pt>
                <c:pt idx="9">
                  <c:v>11.175862068965515</c:v>
                </c:pt>
                <c:pt idx="10">
                  <c:v>2.1999999999999997</c:v>
                </c:pt>
                <c:pt idx="11">
                  <c:v>-2.8249999999999993</c:v>
                </c:pt>
                <c:pt idx="12">
                  <c:v>10.694186046511634</c:v>
                </c:pt>
              </c:numCache>
            </c:numRef>
          </c:val>
        </c:ser>
        <c:ser>
          <c:idx val="1"/>
          <c:order val="1"/>
          <c:tx>
            <c:strRef>
              <c:f>'Average monthly climate'!$F$1</c:f>
              <c:strCache>
                <c:ptCount val="1"/>
                <c:pt idx="0">
                  <c:v>Mean Min Temp (°C)</c:v>
                </c:pt>
              </c:strCache>
            </c:strRef>
          </c:tx>
          <c:marker>
            <c:symbol val="none"/>
          </c:marker>
          <c:cat>
            <c:strRef>
              <c:f>'Average monthly climate'!$D$2:$D$14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Average</c:v>
                </c:pt>
              </c:strCache>
            </c:strRef>
          </c:cat>
          <c:val>
            <c:numRef>
              <c:f>'Average monthly climate'!$F$2:$F$14</c:f>
              <c:numCache>
                <c:formatCode>0.0</c:formatCode>
                <c:ptCount val="13"/>
                <c:pt idx="0">
                  <c:v>-13.517241379310343</c:v>
                </c:pt>
                <c:pt idx="1">
                  <c:v>-10.051724137931036</c:v>
                </c:pt>
                <c:pt idx="2">
                  <c:v>-6.203448275862069</c:v>
                </c:pt>
                <c:pt idx="3">
                  <c:v>-2.0535714285714288</c:v>
                </c:pt>
                <c:pt idx="4">
                  <c:v>2.0142857142857142</c:v>
                </c:pt>
                <c:pt idx="5">
                  <c:v>5.621428571428571</c:v>
                </c:pt>
                <c:pt idx="6">
                  <c:v>7.3620689655172402</c:v>
                </c:pt>
                <c:pt idx="7">
                  <c:v>6.52758620689655</c:v>
                </c:pt>
                <c:pt idx="8">
                  <c:v>2.4655172413793101</c:v>
                </c:pt>
                <c:pt idx="9">
                  <c:v>-1.6310344827586203</c:v>
                </c:pt>
                <c:pt idx="10">
                  <c:v>-6.7379310344827594</c:v>
                </c:pt>
                <c:pt idx="11">
                  <c:v>-12.446428571428573</c:v>
                </c:pt>
                <c:pt idx="12">
                  <c:v>-2.3953488372093021</c:v>
                </c:pt>
              </c:numCache>
            </c:numRef>
          </c:val>
        </c:ser>
        <c:ser>
          <c:idx val="2"/>
          <c:order val="2"/>
          <c:tx>
            <c:strRef>
              <c:f>'Average monthly climate'!$G$1</c:f>
              <c:strCache>
                <c:ptCount val="1"/>
                <c:pt idx="0">
                  <c:v>Mean Temp (°C)</c:v>
                </c:pt>
              </c:strCache>
            </c:strRef>
          </c:tx>
          <c:marker>
            <c:symbol val="none"/>
          </c:marker>
          <c:cat>
            <c:strRef>
              <c:f>'Average monthly climate'!$D$2:$D$14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Average</c:v>
                </c:pt>
              </c:strCache>
            </c:strRef>
          </c:cat>
          <c:val>
            <c:numRef>
              <c:f>'Average monthly climate'!$G$2:$G$14</c:f>
              <c:numCache>
                <c:formatCode>0.0</c:formatCode>
                <c:ptCount val="13"/>
                <c:pt idx="0">
                  <c:v>-8.3724137931034495</c:v>
                </c:pt>
                <c:pt idx="1">
                  <c:v>-4.227586206896552</c:v>
                </c:pt>
                <c:pt idx="2">
                  <c:v>0.22068965517241382</c:v>
                </c:pt>
                <c:pt idx="3">
                  <c:v>4.9714285714285698</c:v>
                </c:pt>
                <c:pt idx="4">
                  <c:v>9.3464285714285715</c:v>
                </c:pt>
                <c:pt idx="5">
                  <c:v>12.828571428571426</c:v>
                </c:pt>
                <c:pt idx="6">
                  <c:v>15.206896551724133</c:v>
                </c:pt>
                <c:pt idx="7">
                  <c:v>14.793103448275859</c:v>
                </c:pt>
                <c:pt idx="8">
                  <c:v>10.327586206896552</c:v>
                </c:pt>
                <c:pt idx="9">
                  <c:v>4.8</c:v>
                </c:pt>
                <c:pt idx="10">
                  <c:v>-2.282758620689656</c:v>
                </c:pt>
                <c:pt idx="11">
                  <c:v>-7.6607142857142856</c:v>
                </c:pt>
                <c:pt idx="12">
                  <c:v>4.1543604651162811</c:v>
                </c:pt>
              </c:numCache>
            </c:numRef>
          </c:val>
        </c:ser>
        <c:ser>
          <c:idx val="3"/>
          <c:order val="3"/>
          <c:tx>
            <c:strRef>
              <c:f>'Average monthly climate'!$H$1</c:f>
              <c:strCache>
                <c:ptCount val="1"/>
                <c:pt idx="0">
                  <c:v>Total Rain (mm)</c:v>
                </c:pt>
              </c:strCache>
            </c:strRef>
          </c:tx>
          <c:marker>
            <c:symbol val="none"/>
          </c:marker>
          <c:cat>
            <c:strRef>
              <c:f>'Average monthly climate'!$D$2:$D$14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Average</c:v>
                </c:pt>
              </c:strCache>
            </c:strRef>
          </c:cat>
          <c:val>
            <c:numRef>
              <c:f>'Average monthly climate'!$H$2:$H$14</c:f>
              <c:numCache>
                <c:formatCode>0.0</c:formatCode>
                <c:ptCount val="13"/>
                <c:pt idx="0">
                  <c:v>3.1103448275862067</c:v>
                </c:pt>
                <c:pt idx="1">
                  <c:v>2.1275862068965519</c:v>
                </c:pt>
                <c:pt idx="2">
                  <c:v>3.5535714285714284</c:v>
                </c:pt>
                <c:pt idx="3">
                  <c:v>15.389285714285714</c:v>
                </c:pt>
                <c:pt idx="4">
                  <c:v>39.725000000000001</c:v>
                </c:pt>
                <c:pt idx="5">
                  <c:v>57.975000000000001</c:v>
                </c:pt>
                <c:pt idx="6">
                  <c:v>59.665517241379305</c:v>
                </c:pt>
                <c:pt idx="7">
                  <c:v>45.424137931034494</c:v>
                </c:pt>
                <c:pt idx="8">
                  <c:v>33.15517241379311</c:v>
                </c:pt>
                <c:pt idx="9">
                  <c:v>23.834482758620691</c:v>
                </c:pt>
                <c:pt idx="10">
                  <c:v>9.9448275862068982</c:v>
                </c:pt>
                <c:pt idx="11">
                  <c:v>1.2535714285714286</c:v>
                </c:pt>
                <c:pt idx="12">
                  <c:v>24.611370262390651</c:v>
                </c:pt>
              </c:numCache>
            </c:numRef>
          </c:val>
        </c:ser>
        <c:ser>
          <c:idx val="4"/>
          <c:order val="4"/>
          <c:tx>
            <c:strRef>
              <c:f>'Average monthly climate'!$I$1</c:f>
              <c:strCache>
                <c:ptCount val="1"/>
                <c:pt idx="0">
                  <c:v>Total Snow (cm)</c:v>
                </c:pt>
              </c:strCache>
            </c:strRef>
          </c:tx>
          <c:marker>
            <c:symbol val="none"/>
          </c:marker>
          <c:cat>
            <c:strRef>
              <c:f>'Average monthly climate'!$D$2:$D$14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Average</c:v>
                </c:pt>
              </c:strCache>
            </c:strRef>
          </c:cat>
          <c:val>
            <c:numRef>
              <c:f>'Average monthly climate'!$I$2:$I$14</c:f>
              <c:numCache>
                <c:formatCode>0.0</c:formatCode>
                <c:ptCount val="13"/>
                <c:pt idx="0">
                  <c:v>35.310344827586206</c:v>
                </c:pt>
                <c:pt idx="1">
                  <c:v>21.275862068965516</c:v>
                </c:pt>
                <c:pt idx="2">
                  <c:v>13.02142857142857</c:v>
                </c:pt>
                <c:pt idx="3">
                  <c:v>7.7285714285714286</c:v>
                </c:pt>
                <c:pt idx="4">
                  <c:v>1.2607142857142859</c:v>
                </c:pt>
                <c:pt idx="5">
                  <c:v>7.1428571428571425E-2</c:v>
                </c:pt>
                <c:pt idx="6">
                  <c:v>0</c:v>
                </c:pt>
                <c:pt idx="7">
                  <c:v>0</c:v>
                </c:pt>
                <c:pt idx="8">
                  <c:v>0.63448275862068959</c:v>
                </c:pt>
                <c:pt idx="9">
                  <c:v>5.3517241379310345</c:v>
                </c:pt>
                <c:pt idx="10">
                  <c:v>29.310344827586206</c:v>
                </c:pt>
                <c:pt idx="11">
                  <c:v>45.660714285714292</c:v>
                </c:pt>
                <c:pt idx="12">
                  <c:v>13.298542274052474</c:v>
                </c:pt>
              </c:numCache>
            </c:numRef>
          </c:val>
        </c:ser>
        <c:ser>
          <c:idx val="5"/>
          <c:order val="5"/>
          <c:tx>
            <c:strRef>
              <c:f>'Average monthly climate'!$J$1</c:f>
              <c:strCache>
                <c:ptCount val="1"/>
                <c:pt idx="0">
                  <c:v>Total Precip (mm)</c:v>
                </c:pt>
              </c:strCache>
            </c:strRef>
          </c:tx>
          <c:marker>
            <c:symbol val="none"/>
          </c:marker>
          <c:cat>
            <c:strRef>
              <c:f>'Average monthly climate'!$D$2:$D$14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Average</c:v>
                </c:pt>
              </c:strCache>
            </c:strRef>
          </c:cat>
          <c:val>
            <c:numRef>
              <c:f>'Average monthly climate'!$J$2:$J$14</c:f>
              <c:numCache>
                <c:formatCode>0.0</c:formatCode>
                <c:ptCount val="13"/>
                <c:pt idx="0">
                  <c:v>38.337931034482757</c:v>
                </c:pt>
                <c:pt idx="1">
                  <c:v>23.406896551724142</c:v>
                </c:pt>
                <c:pt idx="2">
                  <c:v>16.578571428571429</c:v>
                </c:pt>
                <c:pt idx="3">
                  <c:v>23.11785714285714</c:v>
                </c:pt>
                <c:pt idx="4">
                  <c:v>40.957142857142848</c:v>
                </c:pt>
                <c:pt idx="5">
                  <c:v>58.046428571428571</c:v>
                </c:pt>
                <c:pt idx="6">
                  <c:v>59.665517241379305</c:v>
                </c:pt>
                <c:pt idx="7">
                  <c:v>45.424137931034494</c:v>
                </c:pt>
                <c:pt idx="8">
                  <c:v>33.786206896551725</c:v>
                </c:pt>
                <c:pt idx="9">
                  <c:v>29.182758620689654</c:v>
                </c:pt>
                <c:pt idx="10">
                  <c:v>39.251724137931028</c:v>
                </c:pt>
                <c:pt idx="11">
                  <c:v>46.914285714285711</c:v>
                </c:pt>
                <c:pt idx="12">
                  <c:v>37.900291545189511</c:v>
                </c:pt>
              </c:numCache>
            </c:numRef>
          </c:val>
        </c:ser>
        <c:axId val="138264960"/>
        <c:axId val="138266496"/>
      </c:radarChart>
      <c:catAx>
        <c:axId val="138264960"/>
        <c:scaling>
          <c:orientation val="minMax"/>
        </c:scaling>
        <c:axPos val="b"/>
        <c:majorGridlines/>
        <c:tickLblPos val="nextTo"/>
        <c:crossAx val="138266496"/>
        <c:crosses val="autoZero"/>
        <c:auto val="1"/>
        <c:lblAlgn val="ctr"/>
        <c:lblOffset val="100"/>
      </c:catAx>
      <c:valAx>
        <c:axId val="138266496"/>
        <c:scaling>
          <c:orientation val="minMax"/>
        </c:scaling>
        <c:axPos val="l"/>
        <c:majorGridlines/>
        <c:numFmt formatCode="0.0" sourceLinked="1"/>
        <c:majorTickMark val="cross"/>
        <c:tickLblPos val="nextTo"/>
        <c:crossAx val="13826496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13</xdr:row>
      <xdr:rowOff>142874</xdr:rowOff>
    </xdr:from>
    <xdr:to>
      <xdr:col>5</xdr:col>
      <xdr:colOff>19049</xdr:colOff>
      <xdr:row>30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114300</xdr:rowOff>
    </xdr:from>
    <xdr:to>
      <xdr:col>4</xdr:col>
      <xdr:colOff>581025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11</xdr:col>
      <xdr:colOff>333375</xdr:colOff>
      <xdr:row>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123825</xdr:colOff>
      <xdr:row>39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542924</xdr:colOff>
      <xdr:row>25</xdr:row>
      <xdr:rowOff>95249</xdr:rowOff>
    </xdr:from>
    <xdr:to>
      <xdr:col>11</xdr:col>
      <xdr:colOff>581024</xdr:colOff>
      <xdr:row>42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14</xdr:row>
      <xdr:rowOff>152399</xdr:rowOff>
    </xdr:from>
    <xdr:to>
      <xdr:col>10</xdr:col>
      <xdr:colOff>190499</xdr:colOff>
      <xdr:row>34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+BBQ+Post-Event+Surve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ulty+BBQ+Post-Event+Survey_S"/>
      <sheetName val="Sheet1"/>
      <sheetName val="Sheet4"/>
      <sheetName val="Sheet7"/>
      <sheetName val="Sheet8"/>
      <sheetName val="Sheet9"/>
      <sheetName val="quize scores (2)"/>
      <sheetName val="quize scores"/>
      <sheetName val="vlookup merge"/>
      <sheetName val="bbq data"/>
      <sheetName val="Sheet16"/>
      <sheetName val="what interested you"/>
      <sheetName val="Sheet13"/>
      <sheetName val="Chart4"/>
      <sheetName val="transposed what interested you "/>
      <sheetName val="Sheet18"/>
      <sheetName val="food ratings"/>
      <sheetName val="Food Rating Barchart"/>
      <sheetName val="food ratings summary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0">
          <cell r="B50" t="str">
            <v>Hotdog(s)</v>
          </cell>
          <cell r="C50" t="str">
            <v>Grilled Vegetables (Zucchini &amp; Eggplant)</v>
          </cell>
          <cell r="D50" t="str">
            <v>Vegetable Skewers</v>
          </cell>
          <cell r="E50" t="str">
            <v>Beef Skewers</v>
          </cell>
          <cell r="F50" t="str">
            <v>Grilled Beef Steak Cubes</v>
          </cell>
          <cell r="G50" t="str">
            <v>Grilled Chicken</v>
          </cell>
          <cell r="H50" t="str">
            <v>Salmon</v>
          </cell>
          <cell r="I50" t="str">
            <v>Veggie Burger(s)</v>
          </cell>
          <cell r="J50" t="str">
            <v>Corn</v>
          </cell>
        </row>
        <row r="51">
          <cell r="A51" t="str">
            <v>Average</v>
          </cell>
          <cell r="B51">
            <v>74.294117647058826</v>
          </cell>
          <cell r="C51">
            <v>77.055555555555557</v>
          </cell>
          <cell r="D51">
            <v>75.15384615384616</v>
          </cell>
          <cell r="E51">
            <v>81</v>
          </cell>
          <cell r="F51">
            <v>78.928571428571431</v>
          </cell>
          <cell r="G51">
            <v>81.875</v>
          </cell>
          <cell r="H51">
            <v>84.666666666666671</v>
          </cell>
          <cell r="I51">
            <v>53.666666666666664</v>
          </cell>
          <cell r="J51">
            <v>76.714285714285708</v>
          </cell>
        </row>
      </sheetData>
      <sheetData sheetId="19" refreshError="1"/>
      <sheetData sheetId="2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" refreshedDate="43359.529650115743" createdVersion="3" refreshedVersion="3" minRefreshableVersion="3" recordCount="115">
  <cacheSource type="worksheet">
    <worksheetSource ref="A1:B116" sheet="filtered interests"/>
  </cacheSource>
  <cacheFields count="2">
    <cacheField name="Who are you" numFmtId="0">
      <sharedItems count="6">
        <s v="LFS Sessional"/>
        <s v="LFS Staff"/>
        <s v="LFS Faculty"/>
        <s v="Other"/>
        <s v="LFS Grad Student"/>
        <s v="Work Learn/Co-op Student"/>
      </sharedItems>
    </cacheField>
    <cacheField name="What piqued your interested in coming to the BBQ? - Selected Choice" numFmtId="0">
      <sharedItems count="6">
        <s v="It is fun and welcoming"/>
        <s v="I love BBQs"/>
        <s v="Other"/>
        <s v="Opportunity to meet new people"/>
        <s v="I love desserts and drinks"/>
        <s v="It is family oriente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2"/>
    <x v="0"/>
  </r>
  <r>
    <x v="3"/>
    <x v="0"/>
  </r>
  <r>
    <x v="2"/>
    <x v="0"/>
  </r>
  <r>
    <x v="2"/>
    <x v="0"/>
  </r>
  <r>
    <x v="2"/>
    <x v="2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1"/>
  </r>
  <r>
    <x v="4"/>
    <x v="3"/>
  </r>
  <r>
    <x v="4"/>
    <x v="1"/>
  </r>
  <r>
    <x v="4"/>
    <x v="2"/>
  </r>
  <r>
    <x v="4"/>
    <x v="0"/>
  </r>
  <r>
    <x v="2"/>
    <x v="0"/>
  </r>
  <r>
    <x v="1"/>
    <x v="0"/>
  </r>
  <r>
    <x v="5"/>
    <x v="1"/>
  </r>
  <r>
    <x v="4"/>
    <x v="0"/>
  </r>
  <r>
    <x v="4"/>
    <x v="0"/>
  </r>
  <r>
    <x v="4"/>
    <x v="1"/>
  </r>
  <r>
    <x v="1"/>
    <x v="0"/>
  </r>
  <r>
    <x v="1"/>
    <x v="0"/>
  </r>
  <r>
    <x v="1"/>
    <x v="0"/>
  </r>
  <r>
    <x v="5"/>
    <x v="0"/>
  </r>
  <r>
    <x v="5"/>
    <x v="0"/>
  </r>
  <r>
    <x v="1"/>
    <x v="0"/>
  </r>
  <r>
    <x v="5"/>
    <x v="2"/>
  </r>
  <r>
    <x v="5"/>
    <x v="2"/>
  </r>
  <r>
    <x v="1"/>
    <x v="0"/>
  </r>
  <r>
    <x v="5"/>
    <x v="0"/>
  </r>
  <r>
    <x v="4"/>
    <x v="0"/>
  </r>
  <r>
    <x v="4"/>
    <x v="0"/>
  </r>
  <r>
    <x v="4"/>
    <x v="3"/>
  </r>
  <r>
    <x v="4"/>
    <x v="3"/>
  </r>
  <r>
    <x v="1"/>
    <x v="0"/>
  </r>
  <r>
    <x v="0"/>
    <x v="3"/>
  </r>
  <r>
    <x v="1"/>
    <x v="1"/>
  </r>
  <r>
    <x v="1"/>
    <x v="3"/>
  </r>
  <r>
    <x v="1"/>
    <x v="3"/>
  </r>
  <r>
    <x v="1"/>
    <x v="3"/>
  </r>
  <r>
    <x v="1"/>
    <x v="4"/>
  </r>
  <r>
    <x v="1"/>
    <x v="1"/>
  </r>
  <r>
    <x v="1"/>
    <x v="1"/>
  </r>
  <r>
    <x v="1"/>
    <x v="1"/>
  </r>
  <r>
    <x v="2"/>
    <x v="3"/>
  </r>
  <r>
    <x v="3"/>
    <x v="3"/>
  </r>
  <r>
    <x v="2"/>
    <x v="3"/>
  </r>
  <r>
    <x v="1"/>
    <x v="3"/>
  </r>
  <r>
    <x v="1"/>
    <x v="1"/>
  </r>
  <r>
    <x v="1"/>
    <x v="3"/>
  </r>
  <r>
    <x v="1"/>
    <x v="3"/>
  </r>
  <r>
    <x v="1"/>
    <x v="1"/>
  </r>
  <r>
    <x v="4"/>
    <x v="1"/>
  </r>
  <r>
    <x v="4"/>
    <x v="1"/>
  </r>
  <r>
    <x v="4"/>
    <x v="4"/>
  </r>
  <r>
    <x v="4"/>
    <x v="4"/>
  </r>
  <r>
    <x v="4"/>
    <x v="3"/>
  </r>
  <r>
    <x v="1"/>
    <x v="3"/>
  </r>
  <r>
    <x v="4"/>
    <x v="3"/>
  </r>
  <r>
    <x v="4"/>
    <x v="1"/>
  </r>
  <r>
    <x v="1"/>
    <x v="1"/>
  </r>
  <r>
    <x v="1"/>
    <x v="3"/>
  </r>
  <r>
    <x v="1"/>
    <x v="3"/>
  </r>
  <r>
    <x v="5"/>
    <x v="3"/>
  </r>
  <r>
    <x v="5"/>
    <x v="3"/>
  </r>
  <r>
    <x v="1"/>
    <x v="1"/>
  </r>
  <r>
    <x v="1"/>
    <x v="3"/>
  </r>
  <r>
    <x v="5"/>
    <x v="1"/>
  </r>
  <r>
    <x v="4"/>
    <x v="3"/>
  </r>
  <r>
    <x v="4"/>
    <x v="1"/>
  </r>
  <r>
    <x v="4"/>
    <x v="1"/>
  </r>
  <r>
    <x v="1"/>
    <x v="1"/>
  </r>
  <r>
    <x v="0"/>
    <x v="1"/>
  </r>
  <r>
    <x v="1"/>
    <x v="5"/>
  </r>
  <r>
    <x v="1"/>
    <x v="2"/>
  </r>
  <r>
    <x v="1"/>
    <x v="4"/>
  </r>
  <r>
    <x v="2"/>
    <x v="1"/>
  </r>
  <r>
    <x v="3"/>
    <x v="1"/>
  </r>
  <r>
    <x v="1"/>
    <x v="1"/>
  </r>
  <r>
    <x v="1"/>
    <x v="1"/>
  </r>
  <r>
    <x v="1"/>
    <x v="1"/>
  </r>
  <r>
    <x v="4"/>
    <x v="2"/>
  </r>
  <r>
    <x v="4"/>
    <x v="1"/>
  </r>
  <r>
    <x v="1"/>
    <x v="1"/>
  </r>
  <r>
    <x v="4"/>
    <x v="1"/>
  </r>
  <r>
    <x v="4"/>
    <x v="5"/>
  </r>
  <r>
    <x v="1"/>
    <x v="1"/>
  </r>
  <r>
    <x v="5"/>
    <x v="1"/>
  </r>
  <r>
    <x v="5"/>
    <x v="1"/>
  </r>
  <r>
    <x v="1"/>
    <x v="5"/>
  </r>
  <r>
    <x v="1"/>
    <x v="1"/>
  </r>
  <r>
    <x v="4"/>
    <x v="4"/>
  </r>
  <r>
    <x v="0"/>
    <x v="5"/>
  </r>
  <r>
    <x v="3"/>
    <x v="5"/>
  </r>
  <r>
    <x v="4"/>
    <x v="4"/>
  </r>
  <r>
    <x v="1"/>
    <x v="4"/>
  </r>
  <r>
    <x v="1"/>
    <x v="5"/>
  </r>
  <r>
    <x v="5"/>
    <x v="4"/>
  </r>
  <r>
    <x v="1"/>
    <x v="4"/>
  </r>
  <r>
    <x v="1"/>
    <x v="2"/>
  </r>
  <r>
    <x v="1"/>
    <x v="2"/>
  </r>
  <r>
    <x v="1"/>
    <x v="5"/>
  </r>
  <r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H11" firstHeaderRow="1" firstDataRow="2" firstDataCol="1"/>
  <pivotFields count="2">
    <pivotField axis="axisCol" showAll="0">
      <items count="7">
        <item x="2"/>
        <item x="4"/>
        <item x="0"/>
        <item x="1"/>
        <item x="3"/>
        <item x="5"/>
        <item t="default"/>
      </items>
    </pivotField>
    <pivotField axis="axisRow" dataField="1" showAll="0">
      <items count="7">
        <item x="1"/>
        <item x="4"/>
        <item x="5"/>
        <item x="0"/>
        <item x="3"/>
        <item x="2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What piqued your interested in coming to the BBQ? - Selected Choice" fld="1" subtotal="count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100milehouse-climatedata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00milehouse-climatedat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activeCell="B50" sqref="B50"/>
    </sheetView>
  </sheetViews>
  <sheetFormatPr defaultRowHeight="15"/>
  <cols>
    <col min="1" max="1" width="17.42578125" customWidth="1"/>
    <col min="2" max="2" width="111.5703125" bestFit="1" customWidth="1"/>
    <col min="3" max="3" width="38.85546875" customWidth="1"/>
  </cols>
  <sheetData>
    <row r="1" spans="1:3">
      <c r="A1" t="s">
        <v>47</v>
      </c>
      <c r="B1" t="s">
        <v>0</v>
      </c>
      <c r="C1" t="s">
        <v>39</v>
      </c>
    </row>
    <row r="2" spans="1:3">
      <c r="A2" t="s">
        <v>1</v>
      </c>
      <c r="B2" t="s">
        <v>2</v>
      </c>
      <c r="C2" t="s">
        <v>3</v>
      </c>
    </row>
    <row r="3" spans="1:3">
      <c r="A3" t="s">
        <v>4</v>
      </c>
      <c r="B3" t="s">
        <v>5</v>
      </c>
      <c r="C3" t="s">
        <v>6</v>
      </c>
    </row>
    <row r="4" spans="1:3">
      <c r="A4" t="s">
        <v>4</v>
      </c>
      <c r="B4" t="s">
        <v>7</v>
      </c>
      <c r="C4" t="s">
        <v>8</v>
      </c>
    </row>
    <row r="5" spans="1:3">
      <c r="A5" t="s">
        <v>4</v>
      </c>
      <c r="B5" t="s">
        <v>9</v>
      </c>
      <c r="C5" t="s">
        <v>10</v>
      </c>
    </row>
    <row r="6" spans="1:3">
      <c r="A6" t="s">
        <v>4</v>
      </c>
      <c r="B6" t="s">
        <v>7</v>
      </c>
      <c r="C6" t="s">
        <v>11</v>
      </c>
    </row>
    <row r="7" spans="1:3">
      <c r="A7" t="s">
        <v>4</v>
      </c>
      <c r="B7" t="s">
        <v>12</v>
      </c>
      <c r="C7" t="s">
        <v>13</v>
      </c>
    </row>
    <row r="8" spans="1:3">
      <c r="A8" t="s">
        <v>4</v>
      </c>
      <c r="B8" t="s">
        <v>14</v>
      </c>
      <c r="C8" t="s">
        <v>10</v>
      </c>
    </row>
    <row r="9" spans="1:3">
      <c r="A9" t="s">
        <v>4</v>
      </c>
      <c r="B9" t="s">
        <v>5</v>
      </c>
      <c r="C9" t="s">
        <v>6</v>
      </c>
    </row>
    <row r="10" spans="1:3">
      <c r="A10" t="s">
        <v>4</v>
      </c>
      <c r="B10" t="s">
        <v>5</v>
      </c>
      <c r="C10" t="s">
        <v>11</v>
      </c>
    </row>
    <row r="11" spans="1:3">
      <c r="A11" t="s">
        <v>15</v>
      </c>
      <c r="B11" t="s">
        <v>16</v>
      </c>
      <c r="C11" t="s">
        <v>11</v>
      </c>
    </row>
    <row r="12" spans="1:3">
      <c r="A12" t="s">
        <v>17</v>
      </c>
      <c r="B12" t="s">
        <v>2</v>
      </c>
      <c r="C12" t="s">
        <v>10</v>
      </c>
    </row>
    <row r="13" spans="1:3">
      <c r="A13" t="s">
        <v>15</v>
      </c>
      <c r="B13" t="s">
        <v>18</v>
      </c>
      <c r="C13" t="s">
        <v>19</v>
      </c>
    </row>
    <row r="14" spans="1:3">
      <c r="A14" t="s">
        <v>15</v>
      </c>
      <c r="B14" t="s">
        <v>7</v>
      </c>
      <c r="C14" t="s">
        <v>20</v>
      </c>
    </row>
    <row r="15" spans="1:3">
      <c r="A15" t="s">
        <v>4</v>
      </c>
      <c r="C15" t="s">
        <v>19</v>
      </c>
    </row>
    <row r="16" spans="1:3">
      <c r="A16" t="s">
        <v>15</v>
      </c>
      <c r="B16" t="s">
        <v>17</v>
      </c>
      <c r="C16" t="s">
        <v>21</v>
      </c>
    </row>
    <row r="17" spans="1:3">
      <c r="A17" t="s">
        <v>4</v>
      </c>
      <c r="B17" t="s">
        <v>16</v>
      </c>
      <c r="C17" t="s">
        <v>22</v>
      </c>
    </row>
    <row r="18" spans="1:3">
      <c r="A18" t="s">
        <v>4</v>
      </c>
      <c r="B18" t="s">
        <v>5</v>
      </c>
      <c r="C18" t="s">
        <v>19</v>
      </c>
    </row>
    <row r="19" spans="1:3">
      <c r="A19" t="s">
        <v>4</v>
      </c>
      <c r="B19" t="s">
        <v>16</v>
      </c>
      <c r="C19" t="s">
        <v>11</v>
      </c>
    </row>
    <row r="20" spans="1:3">
      <c r="A20" t="s">
        <v>4</v>
      </c>
      <c r="B20" t="s">
        <v>16</v>
      </c>
      <c r="C20" t="s">
        <v>13</v>
      </c>
    </row>
    <row r="21" spans="1:3">
      <c r="A21" t="s">
        <v>4</v>
      </c>
      <c r="B21" t="s">
        <v>5</v>
      </c>
      <c r="C21" t="s">
        <v>6</v>
      </c>
    </row>
    <row r="22" spans="1:3">
      <c r="A22" t="s">
        <v>23</v>
      </c>
      <c r="B22" t="s">
        <v>5</v>
      </c>
      <c r="C22" t="s">
        <v>24</v>
      </c>
    </row>
    <row r="23" spans="1:3">
      <c r="A23" t="s">
        <v>23</v>
      </c>
      <c r="B23" t="s">
        <v>5</v>
      </c>
      <c r="C23" t="s">
        <v>11</v>
      </c>
    </row>
    <row r="24" spans="1:3">
      <c r="A24" t="s">
        <v>23</v>
      </c>
      <c r="B24" t="s">
        <v>25</v>
      </c>
      <c r="C24" t="s">
        <v>20</v>
      </c>
    </row>
    <row r="25" spans="1:3">
      <c r="A25" t="s">
        <v>23</v>
      </c>
      <c r="B25" t="s">
        <v>26</v>
      </c>
      <c r="C25" t="s">
        <v>21</v>
      </c>
    </row>
    <row r="26" spans="1:3">
      <c r="A26" t="s">
        <v>23</v>
      </c>
      <c r="B26" t="s">
        <v>12</v>
      </c>
      <c r="C26" t="s">
        <v>3</v>
      </c>
    </row>
    <row r="27" spans="1:3">
      <c r="A27" t="s">
        <v>23</v>
      </c>
      <c r="B27" t="s">
        <v>17</v>
      </c>
      <c r="C27" t="s">
        <v>8</v>
      </c>
    </row>
    <row r="28" spans="1:3">
      <c r="A28" t="s">
        <v>23</v>
      </c>
      <c r="B28" t="s">
        <v>27</v>
      </c>
      <c r="C28" t="s">
        <v>28</v>
      </c>
    </row>
    <row r="29" spans="1:3">
      <c r="A29" t="s">
        <v>15</v>
      </c>
      <c r="B29" t="s">
        <v>18</v>
      </c>
      <c r="C29" t="s">
        <v>13</v>
      </c>
    </row>
    <row r="30" spans="1:3">
      <c r="A30" t="s">
        <v>4</v>
      </c>
      <c r="B30" t="s">
        <v>29</v>
      </c>
      <c r="C30" t="s">
        <v>8</v>
      </c>
    </row>
    <row r="31" spans="1:3">
      <c r="A31" t="s">
        <v>30</v>
      </c>
      <c r="B31" t="s">
        <v>31</v>
      </c>
      <c r="C31" t="s">
        <v>10</v>
      </c>
    </row>
    <row r="32" spans="1:3">
      <c r="A32" t="s">
        <v>23</v>
      </c>
      <c r="B32" t="s">
        <v>16</v>
      </c>
      <c r="C32" t="s">
        <v>6</v>
      </c>
    </row>
    <row r="33" spans="1:3">
      <c r="A33" t="s">
        <v>23</v>
      </c>
      <c r="B33" t="s">
        <v>32</v>
      </c>
      <c r="C33" t="s">
        <v>13</v>
      </c>
    </row>
    <row r="34" spans="1:3">
      <c r="A34" t="s">
        <v>23</v>
      </c>
      <c r="B34" t="s">
        <v>31</v>
      </c>
      <c r="C34" t="s">
        <v>33</v>
      </c>
    </row>
    <row r="35" spans="1:3">
      <c r="A35" t="s">
        <v>4</v>
      </c>
      <c r="B35" t="s">
        <v>5</v>
      </c>
      <c r="C35" t="s">
        <v>13</v>
      </c>
    </row>
    <row r="36" spans="1:3">
      <c r="A36" t="s">
        <v>4</v>
      </c>
      <c r="B36" t="s">
        <v>34</v>
      </c>
      <c r="C36" t="s">
        <v>35</v>
      </c>
    </row>
    <row r="37" spans="1:3">
      <c r="A37" t="s">
        <v>4</v>
      </c>
      <c r="B37" t="s">
        <v>7</v>
      </c>
      <c r="C37" t="s">
        <v>10</v>
      </c>
    </row>
    <row r="38" spans="1:3">
      <c r="A38" t="s">
        <v>30</v>
      </c>
      <c r="B38" t="s">
        <v>16</v>
      </c>
      <c r="C38" t="s">
        <v>36</v>
      </c>
    </row>
    <row r="39" spans="1:3">
      <c r="A39" t="s">
        <v>30</v>
      </c>
      <c r="B39" t="s">
        <v>27</v>
      </c>
      <c r="C39" t="s">
        <v>10</v>
      </c>
    </row>
    <row r="40" spans="1:3">
      <c r="A40" t="s">
        <v>4</v>
      </c>
      <c r="B40" t="s">
        <v>32</v>
      </c>
      <c r="C40" t="s">
        <v>22</v>
      </c>
    </row>
    <row r="41" spans="1:3">
      <c r="A41" t="s">
        <v>30</v>
      </c>
      <c r="B41" t="s">
        <v>17</v>
      </c>
      <c r="C41" t="s">
        <v>10</v>
      </c>
    </row>
    <row r="42" spans="1:3">
      <c r="A42" t="s">
        <v>30</v>
      </c>
      <c r="B42" t="s">
        <v>17</v>
      </c>
      <c r="C42" t="s">
        <v>11</v>
      </c>
    </row>
    <row r="43" spans="1:3">
      <c r="A43" t="s">
        <v>4</v>
      </c>
      <c r="B43" t="s">
        <v>37</v>
      </c>
      <c r="C43" t="s">
        <v>13</v>
      </c>
    </row>
    <row r="44" spans="1:3">
      <c r="A44" t="s">
        <v>30</v>
      </c>
      <c r="B44" t="s">
        <v>5</v>
      </c>
      <c r="C44" t="s">
        <v>6</v>
      </c>
    </row>
    <row r="45" spans="1:3">
      <c r="A45" t="s">
        <v>23</v>
      </c>
      <c r="B45" t="s">
        <v>7</v>
      </c>
      <c r="C45" t="s">
        <v>19</v>
      </c>
    </row>
    <row r="46" spans="1:3">
      <c r="A46" t="s">
        <v>23</v>
      </c>
      <c r="B46" t="s">
        <v>14</v>
      </c>
      <c r="C46" t="s">
        <v>28</v>
      </c>
    </row>
    <row r="47" spans="1:3">
      <c r="A47" t="s">
        <v>23</v>
      </c>
      <c r="B47" t="s">
        <v>26</v>
      </c>
      <c r="C47" t="s">
        <v>33</v>
      </c>
    </row>
    <row r="48" spans="1:3">
      <c r="A48" t="s">
        <v>23</v>
      </c>
      <c r="B48" t="s">
        <v>38</v>
      </c>
      <c r="C48" t="s">
        <v>10</v>
      </c>
    </row>
    <row r="49" spans="1:3">
      <c r="A49" t="s">
        <v>4</v>
      </c>
      <c r="B49" t="s">
        <v>5</v>
      </c>
      <c r="C49" t="s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opLeftCell="A43" workbookViewId="0"/>
  </sheetViews>
  <sheetFormatPr defaultRowHeight="15"/>
  <cols>
    <col min="1" max="1" width="9.7109375" bestFit="1" customWidth="1"/>
    <col min="2" max="2" width="37.28515625" bestFit="1" customWidth="1"/>
    <col min="3" max="3" width="18.28515625" bestFit="1" customWidth="1"/>
    <col min="4" max="4" width="13.140625" bestFit="1" customWidth="1"/>
    <col min="5" max="5" width="23.140625" bestFit="1" customWidth="1"/>
    <col min="6" max="6" width="14.5703125" bestFit="1" customWidth="1"/>
    <col min="7" max="7" width="7.5703125" bestFit="1" customWidth="1"/>
    <col min="8" max="8" width="15.85546875" bestFit="1" customWidth="1"/>
  </cols>
  <sheetData>
    <row r="1" spans="1:9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</row>
    <row r="2" spans="1:9">
      <c r="A2">
        <v>88</v>
      </c>
      <c r="E2">
        <v>96</v>
      </c>
      <c r="I2">
        <v>91</v>
      </c>
    </row>
    <row r="3" spans="1:9">
      <c r="A3">
        <v>50</v>
      </c>
      <c r="B3">
        <v>81</v>
      </c>
      <c r="E3">
        <v>81</v>
      </c>
      <c r="F3">
        <v>81</v>
      </c>
    </row>
    <row r="4" spans="1:9">
      <c r="A4">
        <v>91</v>
      </c>
    </row>
    <row r="5" spans="1:9">
      <c r="A5">
        <v>71</v>
      </c>
      <c r="G5">
        <v>92</v>
      </c>
      <c r="I5">
        <v>92</v>
      </c>
    </row>
    <row r="6" spans="1:9">
      <c r="B6">
        <v>92</v>
      </c>
      <c r="C6">
        <v>92</v>
      </c>
      <c r="D6">
        <v>92</v>
      </c>
      <c r="G6">
        <v>93</v>
      </c>
    </row>
    <row r="7" spans="1:9">
      <c r="E7">
        <v>75</v>
      </c>
    </row>
    <row r="8" spans="1:9">
      <c r="A8">
        <v>100</v>
      </c>
      <c r="C8">
        <v>100</v>
      </c>
      <c r="D8">
        <v>100</v>
      </c>
      <c r="G8">
        <v>100</v>
      </c>
      <c r="I8">
        <v>100</v>
      </c>
    </row>
    <row r="9" spans="1:9">
      <c r="B9">
        <v>100</v>
      </c>
    </row>
    <row r="10" spans="1:9">
      <c r="B10">
        <v>82</v>
      </c>
      <c r="D10">
        <v>72</v>
      </c>
      <c r="F10">
        <v>83</v>
      </c>
    </row>
    <row r="11" spans="1:9">
      <c r="A11">
        <v>57</v>
      </c>
      <c r="B11">
        <v>89</v>
      </c>
      <c r="C11">
        <v>96</v>
      </c>
      <c r="D11">
        <v>100</v>
      </c>
      <c r="G11">
        <v>100</v>
      </c>
    </row>
    <row r="12" spans="1:9">
      <c r="F12">
        <v>40</v>
      </c>
      <c r="G12">
        <v>100</v>
      </c>
    </row>
    <row r="13" spans="1:9">
      <c r="G13">
        <v>82</v>
      </c>
    </row>
    <row r="16" spans="1:9">
      <c r="D16">
        <v>30</v>
      </c>
    </row>
    <row r="17" spans="1:9">
      <c r="A17">
        <v>91</v>
      </c>
      <c r="I17">
        <v>13</v>
      </c>
    </row>
    <row r="18" spans="1:9">
      <c r="A18">
        <v>40</v>
      </c>
      <c r="B18">
        <v>70</v>
      </c>
      <c r="E18">
        <v>90</v>
      </c>
      <c r="F18">
        <v>40</v>
      </c>
      <c r="G18">
        <v>90</v>
      </c>
    </row>
    <row r="19" spans="1:9">
      <c r="A19">
        <v>70</v>
      </c>
      <c r="B19">
        <v>50</v>
      </c>
      <c r="C19">
        <v>50</v>
      </c>
      <c r="D19">
        <v>50</v>
      </c>
      <c r="E19">
        <v>90</v>
      </c>
      <c r="G19">
        <v>50</v>
      </c>
    </row>
    <row r="21" spans="1:9">
      <c r="B21">
        <v>58</v>
      </c>
      <c r="D21">
        <v>70</v>
      </c>
      <c r="G21">
        <v>72</v>
      </c>
    </row>
    <row r="22" spans="1:9">
      <c r="D22">
        <v>100</v>
      </c>
      <c r="F22">
        <v>71</v>
      </c>
    </row>
    <row r="23" spans="1:9">
      <c r="B23">
        <v>50</v>
      </c>
      <c r="C23">
        <v>70</v>
      </c>
      <c r="G23">
        <v>80</v>
      </c>
      <c r="I23">
        <v>80</v>
      </c>
    </row>
    <row r="24" spans="1:9">
      <c r="A24">
        <v>90</v>
      </c>
      <c r="B24">
        <v>60</v>
      </c>
      <c r="D24">
        <v>60</v>
      </c>
      <c r="I24">
        <v>70</v>
      </c>
    </row>
    <row r="25" spans="1:9">
      <c r="E25">
        <v>29</v>
      </c>
    </row>
    <row r="26" spans="1:9">
      <c r="C26">
        <v>50</v>
      </c>
      <c r="F26">
        <v>93</v>
      </c>
    </row>
    <row r="28" spans="1:9">
      <c r="E28">
        <v>90</v>
      </c>
      <c r="F28">
        <v>92</v>
      </c>
    </row>
    <row r="29" spans="1:9">
      <c r="E29">
        <v>92</v>
      </c>
      <c r="I29">
        <v>99</v>
      </c>
    </row>
    <row r="30" spans="1:9">
      <c r="B30">
        <v>81</v>
      </c>
      <c r="C30">
        <v>79</v>
      </c>
      <c r="G30">
        <v>100</v>
      </c>
    </row>
    <row r="31" spans="1:9">
      <c r="B31">
        <v>74</v>
      </c>
      <c r="H31">
        <v>49</v>
      </c>
      <c r="I31">
        <v>31</v>
      </c>
    </row>
    <row r="32" spans="1:9">
      <c r="A32">
        <v>100</v>
      </c>
      <c r="F32">
        <v>67</v>
      </c>
      <c r="G32">
        <v>100</v>
      </c>
      <c r="I32">
        <v>100</v>
      </c>
    </row>
    <row r="34" spans="1:9">
      <c r="F34">
        <v>100</v>
      </c>
    </row>
    <row r="35" spans="1:9">
      <c r="B35">
        <v>80</v>
      </c>
      <c r="E35">
        <v>21</v>
      </c>
      <c r="G35">
        <v>100</v>
      </c>
    </row>
    <row r="36" spans="1:9">
      <c r="C36">
        <v>100</v>
      </c>
      <c r="D36">
        <v>100</v>
      </c>
      <c r="G36">
        <v>100</v>
      </c>
    </row>
    <row r="37" spans="1:9">
      <c r="B37">
        <v>77</v>
      </c>
      <c r="C37">
        <v>63</v>
      </c>
      <c r="G37">
        <v>88</v>
      </c>
      <c r="H37">
        <v>36</v>
      </c>
      <c r="I37">
        <v>53</v>
      </c>
    </row>
    <row r="38" spans="1:9">
      <c r="A38">
        <v>95</v>
      </c>
      <c r="D38">
        <v>100</v>
      </c>
      <c r="F38">
        <v>100</v>
      </c>
      <c r="I38">
        <v>100</v>
      </c>
    </row>
    <row r="39" spans="1:9">
      <c r="A39">
        <v>30</v>
      </c>
      <c r="D39">
        <v>71</v>
      </c>
      <c r="E39">
        <v>70</v>
      </c>
      <c r="F39">
        <v>100</v>
      </c>
      <c r="G39">
        <v>27</v>
      </c>
    </row>
    <row r="40" spans="1:9">
      <c r="C40">
        <v>41</v>
      </c>
      <c r="D40">
        <v>77</v>
      </c>
      <c r="E40">
        <v>88</v>
      </c>
      <c r="G40">
        <v>64</v>
      </c>
    </row>
    <row r="41" spans="1:9">
      <c r="A41">
        <v>72</v>
      </c>
      <c r="F41">
        <v>72</v>
      </c>
    </row>
    <row r="42" spans="1:9">
      <c r="A42">
        <v>60</v>
      </c>
      <c r="B42">
        <v>80</v>
      </c>
      <c r="D42">
        <v>85</v>
      </c>
      <c r="E42">
        <v>85</v>
      </c>
      <c r="F42">
        <v>100</v>
      </c>
      <c r="G42">
        <v>75</v>
      </c>
      <c r="I42">
        <v>65</v>
      </c>
    </row>
    <row r="43" spans="1:9">
      <c r="B43">
        <v>91</v>
      </c>
      <c r="C43">
        <v>81</v>
      </c>
      <c r="D43">
        <v>94</v>
      </c>
      <c r="E43">
        <v>98</v>
      </c>
      <c r="F43">
        <v>97</v>
      </c>
    </row>
    <row r="44" spans="1:9">
      <c r="B44">
        <v>81</v>
      </c>
      <c r="H44">
        <v>76</v>
      </c>
      <c r="I44">
        <v>95</v>
      </c>
    </row>
    <row r="45" spans="1:9">
      <c r="A45">
        <v>70</v>
      </c>
    </row>
    <row r="46" spans="1:9">
      <c r="G46">
        <v>80</v>
      </c>
    </row>
    <row r="48" spans="1:9">
      <c r="A48">
        <v>88</v>
      </c>
      <c r="B48">
        <v>91</v>
      </c>
      <c r="C48">
        <v>71</v>
      </c>
      <c r="D48">
        <v>95</v>
      </c>
      <c r="E48">
        <v>100</v>
      </c>
      <c r="F48">
        <v>88</v>
      </c>
      <c r="G48">
        <v>95</v>
      </c>
    </row>
    <row r="49" spans="3:9">
      <c r="C49">
        <v>84</v>
      </c>
      <c r="F49">
        <v>86</v>
      </c>
      <c r="G49">
        <v>90</v>
      </c>
      <c r="I49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topLeftCell="A34" workbookViewId="0">
      <selection activeCell="C61" sqref="C61"/>
    </sheetView>
  </sheetViews>
  <sheetFormatPr defaultRowHeight="15"/>
  <cols>
    <col min="2" max="2" width="10.5703125" bestFit="1" customWidth="1"/>
    <col min="3" max="3" width="37.42578125" bestFit="1" customWidth="1"/>
    <col min="4" max="4" width="18.42578125" bestFit="1" customWidth="1"/>
    <col min="5" max="5" width="13.28515625" bestFit="1" customWidth="1"/>
    <col min="6" max="6" width="23.28515625" bestFit="1" customWidth="1"/>
    <col min="7" max="7" width="14.7109375" bestFit="1" customWidth="1"/>
    <col min="8" max="8" width="10.5703125" bestFit="1" customWidth="1"/>
    <col min="9" max="9" width="16" bestFit="1" customWidth="1"/>
    <col min="10" max="10" width="10.5703125" bestFit="1" customWidth="1"/>
  </cols>
  <sheetData>
    <row r="1" spans="2:10"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</row>
    <row r="2" spans="2:10">
      <c r="B2">
        <v>88</v>
      </c>
      <c r="F2">
        <v>96</v>
      </c>
      <c r="J2">
        <v>91</v>
      </c>
    </row>
    <row r="3" spans="2:10">
      <c r="B3">
        <v>50</v>
      </c>
      <c r="C3">
        <v>81</v>
      </c>
      <c r="F3">
        <v>81</v>
      </c>
      <c r="G3">
        <v>81</v>
      </c>
    </row>
    <row r="4" spans="2:10">
      <c r="B4">
        <v>91</v>
      </c>
    </row>
    <row r="5" spans="2:10">
      <c r="B5">
        <v>71</v>
      </c>
      <c r="H5">
        <v>92</v>
      </c>
      <c r="J5">
        <v>92</v>
      </c>
    </row>
    <row r="6" spans="2:10">
      <c r="C6">
        <v>92</v>
      </c>
      <c r="D6">
        <v>92</v>
      </c>
      <c r="E6">
        <v>92</v>
      </c>
      <c r="H6">
        <v>93</v>
      </c>
    </row>
    <row r="7" spans="2:10">
      <c r="F7">
        <v>75</v>
      </c>
    </row>
    <row r="8" spans="2:10">
      <c r="B8">
        <v>100</v>
      </c>
      <c r="D8">
        <v>100</v>
      </c>
      <c r="E8">
        <v>100</v>
      </c>
      <c r="H8">
        <v>100</v>
      </c>
      <c r="J8">
        <v>100</v>
      </c>
    </row>
    <row r="9" spans="2:10">
      <c r="C9">
        <v>100</v>
      </c>
    </row>
    <row r="10" spans="2:10">
      <c r="C10">
        <v>82</v>
      </c>
      <c r="E10">
        <v>72</v>
      </c>
      <c r="G10">
        <v>83</v>
      </c>
    </row>
    <row r="11" spans="2:10">
      <c r="B11">
        <v>57</v>
      </c>
      <c r="C11">
        <v>89</v>
      </c>
      <c r="D11">
        <v>96</v>
      </c>
      <c r="E11">
        <v>100</v>
      </c>
      <c r="H11">
        <v>100</v>
      </c>
    </row>
    <row r="12" spans="2:10">
      <c r="G12">
        <v>40</v>
      </c>
      <c r="H12">
        <v>100</v>
      </c>
    </row>
    <row r="13" spans="2:10">
      <c r="H13">
        <v>82</v>
      </c>
    </row>
    <row r="16" spans="2:10">
      <c r="E16">
        <v>30</v>
      </c>
    </row>
    <row r="17" spans="2:10">
      <c r="B17">
        <v>91</v>
      </c>
      <c r="J17">
        <v>13</v>
      </c>
    </row>
    <row r="18" spans="2:10">
      <c r="B18">
        <v>40</v>
      </c>
      <c r="C18">
        <v>70</v>
      </c>
      <c r="F18">
        <v>90</v>
      </c>
      <c r="G18">
        <v>40</v>
      </c>
      <c r="H18">
        <v>90</v>
      </c>
    </row>
    <row r="19" spans="2:10">
      <c r="B19">
        <v>70</v>
      </c>
      <c r="C19">
        <v>50</v>
      </c>
      <c r="D19">
        <v>50</v>
      </c>
      <c r="E19">
        <v>50</v>
      </c>
      <c r="F19">
        <v>90</v>
      </c>
      <c r="H19">
        <v>50</v>
      </c>
    </row>
    <row r="21" spans="2:10">
      <c r="C21">
        <v>58</v>
      </c>
      <c r="E21">
        <v>70</v>
      </c>
      <c r="H21">
        <v>72</v>
      </c>
    </row>
    <row r="22" spans="2:10">
      <c r="E22">
        <v>100</v>
      </c>
      <c r="G22">
        <v>71</v>
      </c>
    </row>
    <row r="23" spans="2:10">
      <c r="C23">
        <v>50</v>
      </c>
      <c r="D23">
        <v>70</v>
      </c>
      <c r="H23">
        <v>80</v>
      </c>
      <c r="J23">
        <v>80</v>
      </c>
    </row>
    <row r="24" spans="2:10">
      <c r="B24">
        <v>90</v>
      </c>
      <c r="C24">
        <v>60</v>
      </c>
      <c r="E24">
        <v>60</v>
      </c>
      <c r="J24">
        <v>70</v>
      </c>
    </row>
    <row r="25" spans="2:10">
      <c r="F25">
        <v>29</v>
      </c>
    </row>
    <row r="26" spans="2:10">
      <c r="D26">
        <v>50</v>
      </c>
      <c r="G26">
        <v>93</v>
      </c>
    </row>
    <row r="28" spans="2:10">
      <c r="F28">
        <v>90</v>
      </c>
      <c r="G28">
        <v>92</v>
      </c>
    </row>
    <row r="29" spans="2:10">
      <c r="F29">
        <v>92</v>
      </c>
      <c r="J29">
        <v>99</v>
      </c>
    </row>
    <row r="30" spans="2:10">
      <c r="C30">
        <v>81</v>
      </c>
      <c r="D30">
        <v>79</v>
      </c>
      <c r="H30">
        <v>100</v>
      </c>
    </row>
    <row r="31" spans="2:10">
      <c r="C31">
        <v>74</v>
      </c>
      <c r="I31">
        <v>49</v>
      </c>
      <c r="J31">
        <v>31</v>
      </c>
    </row>
    <row r="32" spans="2:10">
      <c r="B32">
        <v>100</v>
      </c>
      <c r="G32">
        <v>67</v>
      </c>
      <c r="H32">
        <v>100</v>
      </c>
      <c r="J32">
        <v>100</v>
      </c>
    </row>
    <row r="34" spans="2:10">
      <c r="G34">
        <v>100</v>
      </c>
    </row>
    <row r="35" spans="2:10">
      <c r="C35">
        <v>80</v>
      </c>
      <c r="F35">
        <v>21</v>
      </c>
      <c r="H35">
        <v>100</v>
      </c>
    </row>
    <row r="36" spans="2:10">
      <c r="D36">
        <v>100</v>
      </c>
      <c r="E36">
        <v>100</v>
      </c>
      <c r="H36">
        <v>100</v>
      </c>
    </row>
    <row r="37" spans="2:10">
      <c r="C37">
        <v>77</v>
      </c>
      <c r="D37">
        <v>63</v>
      </c>
      <c r="H37">
        <v>88</v>
      </c>
      <c r="I37">
        <v>36</v>
      </c>
      <c r="J37">
        <v>53</v>
      </c>
    </row>
    <row r="38" spans="2:10">
      <c r="B38">
        <v>95</v>
      </c>
      <c r="E38">
        <v>100</v>
      </c>
      <c r="G38">
        <v>100</v>
      </c>
      <c r="J38">
        <v>100</v>
      </c>
    </row>
    <row r="39" spans="2:10">
      <c r="B39">
        <v>30</v>
      </c>
      <c r="E39">
        <v>71</v>
      </c>
      <c r="F39">
        <v>70</v>
      </c>
      <c r="G39">
        <v>100</v>
      </c>
      <c r="H39">
        <v>27</v>
      </c>
    </row>
    <row r="40" spans="2:10">
      <c r="D40">
        <v>41</v>
      </c>
      <c r="E40">
        <v>77</v>
      </c>
      <c r="F40">
        <v>88</v>
      </c>
      <c r="H40">
        <v>64</v>
      </c>
    </row>
    <row r="41" spans="2:10">
      <c r="B41">
        <v>72</v>
      </c>
      <c r="G41">
        <v>72</v>
      </c>
    </row>
    <row r="42" spans="2:10">
      <c r="B42">
        <v>60</v>
      </c>
      <c r="C42">
        <v>80</v>
      </c>
      <c r="E42">
        <v>85</v>
      </c>
      <c r="F42">
        <v>85</v>
      </c>
      <c r="G42">
        <v>100</v>
      </c>
      <c r="H42">
        <v>75</v>
      </c>
      <c r="J42">
        <v>65</v>
      </c>
    </row>
    <row r="43" spans="2:10">
      <c r="C43">
        <v>91</v>
      </c>
      <c r="D43">
        <v>81</v>
      </c>
      <c r="E43">
        <v>94</v>
      </c>
      <c r="F43">
        <v>98</v>
      </c>
      <c r="G43">
        <v>97</v>
      </c>
    </row>
    <row r="44" spans="2:10">
      <c r="C44">
        <v>81</v>
      </c>
      <c r="I44">
        <v>76</v>
      </c>
      <c r="J44">
        <v>95</v>
      </c>
    </row>
    <row r="45" spans="2:10">
      <c r="B45">
        <v>70</v>
      </c>
    </row>
    <row r="46" spans="2:10">
      <c r="H46">
        <v>80</v>
      </c>
    </row>
    <row r="48" spans="2:10">
      <c r="B48">
        <v>88</v>
      </c>
      <c r="C48">
        <v>91</v>
      </c>
      <c r="D48">
        <v>71</v>
      </c>
      <c r="E48">
        <v>95</v>
      </c>
      <c r="F48">
        <v>100</v>
      </c>
      <c r="G48">
        <v>88</v>
      </c>
      <c r="H48">
        <v>95</v>
      </c>
    </row>
    <row r="49" spans="1:10">
      <c r="D49">
        <v>84</v>
      </c>
      <c r="G49">
        <v>86</v>
      </c>
      <c r="H49">
        <v>90</v>
      </c>
      <c r="J49">
        <v>85</v>
      </c>
    </row>
    <row r="50" spans="1:10">
      <c r="B50" t="s">
        <v>67</v>
      </c>
      <c r="C50" t="s">
        <v>68</v>
      </c>
      <c r="D50" t="s">
        <v>69</v>
      </c>
      <c r="E50" t="s">
        <v>70</v>
      </c>
      <c r="F50" t="s">
        <v>71</v>
      </c>
      <c r="G50" t="s">
        <v>72</v>
      </c>
      <c r="H50" t="s">
        <v>73</v>
      </c>
      <c r="I50" t="s">
        <v>74</v>
      </c>
      <c r="J50" t="s">
        <v>75</v>
      </c>
    </row>
    <row r="51" spans="1:10">
      <c r="A51" t="s">
        <v>76</v>
      </c>
      <c r="B51" s="10">
        <f t="shared" ref="B51:J51" si="0">AVERAGE(B2:B50)</f>
        <v>74.294117647058826</v>
      </c>
      <c r="C51" s="10">
        <f t="shared" si="0"/>
        <v>77.055555555555557</v>
      </c>
      <c r="D51" s="10">
        <f t="shared" si="0"/>
        <v>75.15384615384616</v>
      </c>
      <c r="E51" s="10">
        <f t="shared" si="0"/>
        <v>81</v>
      </c>
      <c r="F51" s="10">
        <f t="shared" si="0"/>
        <v>78.928571428571431</v>
      </c>
      <c r="G51" s="10">
        <f t="shared" si="0"/>
        <v>81.875</v>
      </c>
      <c r="H51" s="10">
        <f t="shared" si="0"/>
        <v>84.666666666666671</v>
      </c>
      <c r="I51" s="10">
        <f t="shared" si="0"/>
        <v>53.666666666666664</v>
      </c>
      <c r="J51" s="10">
        <f t="shared" si="0"/>
        <v>76.714285714285708</v>
      </c>
    </row>
    <row r="52" spans="1:10">
      <c r="A52" t="s">
        <v>77</v>
      </c>
      <c r="B52">
        <f t="shared" ref="B52:J52" si="1">MIN(B3:B51)</f>
        <v>30</v>
      </c>
      <c r="C52">
        <f t="shared" si="1"/>
        <v>50</v>
      </c>
      <c r="D52">
        <f t="shared" si="1"/>
        <v>41</v>
      </c>
      <c r="E52">
        <f t="shared" si="1"/>
        <v>30</v>
      </c>
      <c r="F52">
        <f t="shared" si="1"/>
        <v>21</v>
      </c>
      <c r="G52">
        <f t="shared" si="1"/>
        <v>40</v>
      </c>
      <c r="H52">
        <f t="shared" si="1"/>
        <v>27</v>
      </c>
      <c r="I52">
        <f t="shared" si="1"/>
        <v>36</v>
      </c>
      <c r="J52">
        <f t="shared" si="1"/>
        <v>13</v>
      </c>
    </row>
    <row r="53" spans="1:10">
      <c r="A53" t="s">
        <v>78</v>
      </c>
      <c r="B53">
        <f t="shared" ref="B53:J53" si="2">MAX(B4:B52)</f>
        <v>100</v>
      </c>
      <c r="C53">
        <f t="shared" si="2"/>
        <v>100</v>
      </c>
      <c r="D53">
        <f t="shared" si="2"/>
        <v>100</v>
      </c>
      <c r="E53">
        <f t="shared" si="2"/>
        <v>100</v>
      </c>
      <c r="F53">
        <f t="shared" si="2"/>
        <v>100</v>
      </c>
      <c r="G53">
        <f t="shared" si="2"/>
        <v>100</v>
      </c>
      <c r="H53">
        <f t="shared" si="2"/>
        <v>100</v>
      </c>
      <c r="I53">
        <f t="shared" si="2"/>
        <v>76</v>
      </c>
      <c r="J53">
        <f t="shared" si="2"/>
        <v>100</v>
      </c>
    </row>
    <row r="54" spans="1:10">
      <c r="A54" t="s">
        <v>79</v>
      </c>
      <c r="B54">
        <f t="shared" ref="B54:J54" si="3">COUNT(B5:B53)</f>
        <v>17</v>
      </c>
      <c r="C54">
        <f t="shared" si="3"/>
        <v>20</v>
      </c>
      <c r="D54">
        <f t="shared" si="3"/>
        <v>16</v>
      </c>
      <c r="E54">
        <f t="shared" si="3"/>
        <v>19</v>
      </c>
      <c r="F54">
        <f t="shared" si="3"/>
        <v>15</v>
      </c>
      <c r="G54">
        <f t="shared" si="3"/>
        <v>18</v>
      </c>
      <c r="H54">
        <f t="shared" si="3"/>
        <v>24</v>
      </c>
      <c r="I54">
        <f t="shared" si="3"/>
        <v>6</v>
      </c>
      <c r="J54">
        <f t="shared" si="3"/>
        <v>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78"/>
  <sheetViews>
    <sheetView workbookViewId="0">
      <selection activeCell="A377" sqref="A377"/>
    </sheetView>
  </sheetViews>
  <sheetFormatPr defaultRowHeight="15"/>
  <cols>
    <col min="1" max="1" width="16.85546875" bestFit="1" customWidth="1"/>
    <col min="2" max="2" width="44.85546875" bestFit="1" customWidth="1"/>
    <col min="3" max="3" width="6.85546875" bestFit="1" customWidth="1"/>
    <col min="4" max="4" width="19.5703125" bestFit="1" customWidth="1"/>
    <col min="5" max="5" width="19.85546875" bestFit="1" customWidth="1"/>
    <col min="6" max="6" width="19.28515625" bestFit="1" customWidth="1"/>
    <col min="7" max="7" width="19.5703125" bestFit="1" customWidth="1"/>
    <col min="8" max="8" width="15.28515625" bestFit="1" customWidth="1"/>
    <col min="9" max="9" width="15.5703125" bestFit="1" customWidth="1"/>
    <col min="10" max="10" width="18" bestFit="1" customWidth="1"/>
    <col min="11" max="11" width="18.28515625" bestFit="1" customWidth="1"/>
    <col min="12" max="12" width="17.7109375" bestFit="1" customWidth="1"/>
    <col min="13" max="13" width="18" bestFit="1" customWidth="1"/>
    <col min="14" max="14" width="15.140625" bestFit="1" customWidth="1"/>
    <col min="15" max="15" width="13.85546875" bestFit="1" customWidth="1"/>
    <col min="16" max="16" width="15.28515625" bestFit="1" customWidth="1"/>
    <col min="17" max="17" width="14.85546875" bestFit="1" customWidth="1"/>
    <col min="18" max="18" width="16.85546875" bestFit="1" customWidth="1"/>
    <col min="19" max="19" width="15.5703125" bestFit="1" customWidth="1"/>
    <col min="20" max="20" width="23" bestFit="1" customWidth="1"/>
    <col min="21" max="21" width="22.5703125" bestFit="1" customWidth="1"/>
    <col min="22" max="22" width="23.7109375" bestFit="1" customWidth="1"/>
    <col min="23" max="23" width="18.7109375" bestFit="1" customWidth="1"/>
    <col min="24" max="24" width="22.140625" bestFit="1" customWidth="1"/>
    <col min="25" max="25" width="19.42578125" bestFit="1" customWidth="1"/>
  </cols>
  <sheetData>
    <row r="1" spans="1:2">
      <c r="A1" t="s">
        <v>80</v>
      </c>
      <c r="B1" t="s">
        <v>81</v>
      </c>
    </row>
    <row r="2" spans="1:2">
      <c r="A2" t="s">
        <v>82</v>
      </c>
      <c r="B2" t="s">
        <v>83</v>
      </c>
    </row>
    <row r="3" spans="1:2">
      <c r="A3" t="s">
        <v>84</v>
      </c>
      <c r="B3">
        <v>51.65</v>
      </c>
    </row>
    <row r="4" spans="1:2">
      <c r="A4" t="s">
        <v>85</v>
      </c>
      <c r="B4">
        <v>-121.3</v>
      </c>
    </row>
    <row r="5" spans="1:2">
      <c r="A5" t="s">
        <v>86</v>
      </c>
      <c r="B5">
        <v>1059.2</v>
      </c>
    </row>
    <row r="6" spans="1:2">
      <c r="A6" t="s">
        <v>87</v>
      </c>
      <c r="B6">
        <v>1165791</v>
      </c>
    </row>
    <row r="7" spans="1:2">
      <c r="A7" t="s">
        <v>88</v>
      </c>
    </row>
    <row r="8" spans="1:2">
      <c r="A8" t="s">
        <v>89</v>
      </c>
    </row>
    <row r="10" spans="1:2">
      <c r="A10" t="s">
        <v>90</v>
      </c>
    </row>
    <row r="11" spans="1:2">
      <c r="A11" t="s">
        <v>44</v>
      </c>
      <c r="B11" t="s">
        <v>91</v>
      </c>
    </row>
    <row r="12" spans="1:2">
      <c r="A12" t="s">
        <v>45</v>
      </c>
      <c r="B12" t="s">
        <v>92</v>
      </c>
    </row>
    <row r="13" spans="1:2">
      <c r="A13" t="s">
        <v>93</v>
      </c>
      <c r="B13" t="s">
        <v>94</v>
      </c>
    </row>
    <row r="14" spans="1:2">
      <c r="A14" t="s">
        <v>95</v>
      </c>
      <c r="B14" t="s">
        <v>96</v>
      </c>
    </row>
    <row r="15" spans="1:2">
      <c r="A15" t="s">
        <v>97</v>
      </c>
      <c r="B15" t="s">
        <v>98</v>
      </c>
    </row>
    <row r="16" spans="1:2">
      <c r="A16" t="s">
        <v>99</v>
      </c>
      <c r="B16" t="s">
        <v>100</v>
      </c>
    </row>
    <row r="17" spans="1:25">
      <c r="A17" t="s">
        <v>101</v>
      </c>
      <c r="B17" t="s">
        <v>102</v>
      </c>
    </row>
    <row r="19" spans="1:25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t="s">
        <v>108</v>
      </c>
      <c r="G19" t="s">
        <v>109</v>
      </c>
      <c r="H19" t="s">
        <v>110</v>
      </c>
      <c r="I19" t="s">
        <v>111</v>
      </c>
      <c r="J19" t="s">
        <v>112</v>
      </c>
      <c r="K19" t="s">
        <v>113</v>
      </c>
      <c r="L19" t="s">
        <v>114</v>
      </c>
      <c r="M19" t="s">
        <v>115</v>
      </c>
      <c r="N19" t="s">
        <v>116</v>
      </c>
      <c r="O19" t="s">
        <v>117</v>
      </c>
      <c r="P19" t="s">
        <v>118</v>
      </c>
      <c r="Q19" t="s">
        <v>119</v>
      </c>
      <c r="R19" t="s">
        <v>120</v>
      </c>
      <c r="S19" t="s">
        <v>121</v>
      </c>
      <c r="T19" t="s">
        <v>122</v>
      </c>
      <c r="U19" t="s">
        <v>123</v>
      </c>
      <c r="V19" t="s">
        <v>124</v>
      </c>
      <c r="W19" t="s">
        <v>125</v>
      </c>
      <c r="X19" t="s">
        <v>126</v>
      </c>
      <c r="Y19" t="s">
        <v>127</v>
      </c>
    </row>
    <row r="20" spans="1:25">
      <c r="A20" t="s">
        <v>128</v>
      </c>
      <c r="B20">
        <v>1970</v>
      </c>
      <c r="C20">
        <v>1</v>
      </c>
      <c r="E20" t="s">
        <v>93</v>
      </c>
      <c r="G20" t="s">
        <v>93</v>
      </c>
      <c r="I20" t="s">
        <v>93</v>
      </c>
      <c r="K20" t="s">
        <v>93</v>
      </c>
      <c r="M20" t="s">
        <v>93</v>
      </c>
      <c r="O20" t="s">
        <v>93</v>
      </c>
      <c r="Q20" t="s">
        <v>93</v>
      </c>
      <c r="S20" t="s">
        <v>93</v>
      </c>
      <c r="U20" t="s">
        <v>93</v>
      </c>
    </row>
    <row r="21" spans="1:25">
      <c r="A21" t="s">
        <v>129</v>
      </c>
      <c r="B21">
        <v>1970</v>
      </c>
      <c r="C21">
        <v>2</v>
      </c>
      <c r="E21" t="s">
        <v>93</v>
      </c>
      <c r="G21" t="s">
        <v>93</v>
      </c>
      <c r="I21" t="s">
        <v>93</v>
      </c>
      <c r="K21" t="s">
        <v>93</v>
      </c>
      <c r="M21" t="s">
        <v>93</v>
      </c>
      <c r="O21" t="s">
        <v>93</v>
      </c>
      <c r="Q21" t="s">
        <v>93</v>
      </c>
      <c r="S21" t="s">
        <v>93</v>
      </c>
      <c r="U21" t="s">
        <v>93</v>
      </c>
    </row>
    <row r="22" spans="1:25">
      <c r="A22" t="s">
        <v>130</v>
      </c>
      <c r="B22">
        <v>1970</v>
      </c>
      <c r="C22">
        <v>3</v>
      </c>
      <c r="E22" t="s">
        <v>93</v>
      </c>
      <c r="G22" t="s">
        <v>93</v>
      </c>
      <c r="I22" t="s">
        <v>93</v>
      </c>
      <c r="K22" t="s">
        <v>93</v>
      </c>
      <c r="M22" t="s">
        <v>93</v>
      </c>
      <c r="O22" t="s">
        <v>93</v>
      </c>
      <c r="Q22" t="s">
        <v>93</v>
      </c>
      <c r="S22" t="s">
        <v>93</v>
      </c>
      <c r="U22" t="s">
        <v>93</v>
      </c>
    </row>
    <row r="23" spans="1:25">
      <c r="A23" t="s">
        <v>131</v>
      </c>
      <c r="B23">
        <v>1970</v>
      </c>
      <c r="C23">
        <v>4</v>
      </c>
      <c r="E23" t="s">
        <v>93</v>
      </c>
      <c r="G23" t="s">
        <v>93</v>
      </c>
      <c r="I23" t="s">
        <v>93</v>
      </c>
      <c r="K23" t="s">
        <v>93</v>
      </c>
      <c r="M23" t="s">
        <v>93</v>
      </c>
      <c r="O23" t="s">
        <v>93</v>
      </c>
      <c r="Q23" t="s">
        <v>93</v>
      </c>
      <c r="S23" t="s">
        <v>93</v>
      </c>
      <c r="U23" t="s">
        <v>93</v>
      </c>
    </row>
    <row r="24" spans="1:25">
      <c r="A24" t="s">
        <v>132</v>
      </c>
      <c r="B24">
        <v>1970</v>
      </c>
      <c r="C24">
        <v>5</v>
      </c>
      <c r="E24" t="s">
        <v>93</v>
      </c>
      <c r="G24" t="s">
        <v>93</v>
      </c>
      <c r="I24" t="s">
        <v>93</v>
      </c>
      <c r="J24">
        <v>24.4</v>
      </c>
      <c r="L24">
        <v>-6.1</v>
      </c>
      <c r="O24" t="s">
        <v>93</v>
      </c>
      <c r="P24">
        <v>0</v>
      </c>
      <c r="S24" t="s">
        <v>93</v>
      </c>
      <c r="T24">
        <v>0</v>
      </c>
    </row>
    <row r="25" spans="1:25">
      <c r="A25" t="s">
        <v>133</v>
      </c>
      <c r="B25">
        <v>1970</v>
      </c>
      <c r="C25">
        <v>6</v>
      </c>
      <c r="D25">
        <v>23.2</v>
      </c>
      <c r="F25">
        <v>6.6</v>
      </c>
      <c r="H25">
        <v>14.9</v>
      </c>
      <c r="J25">
        <v>32.200000000000003</v>
      </c>
      <c r="K25" t="s">
        <v>95</v>
      </c>
      <c r="L25">
        <v>-1.1000000000000001</v>
      </c>
      <c r="N25">
        <v>24.6</v>
      </c>
      <c r="P25">
        <v>0</v>
      </c>
      <c r="R25">
        <v>24.6</v>
      </c>
      <c r="T25">
        <v>0</v>
      </c>
    </row>
    <row r="26" spans="1:25">
      <c r="A26" t="s">
        <v>134</v>
      </c>
      <c r="B26">
        <v>1970</v>
      </c>
      <c r="C26">
        <v>7</v>
      </c>
      <c r="D26">
        <v>25.4</v>
      </c>
      <c r="F26">
        <v>8.4</v>
      </c>
      <c r="H26">
        <v>16.899999999999999</v>
      </c>
      <c r="J26">
        <v>32.200000000000003</v>
      </c>
      <c r="K26" t="s">
        <v>95</v>
      </c>
      <c r="L26">
        <v>1.7</v>
      </c>
      <c r="N26">
        <v>8.1</v>
      </c>
      <c r="P26">
        <v>0</v>
      </c>
      <c r="R26">
        <v>8.1</v>
      </c>
      <c r="T26">
        <v>0</v>
      </c>
    </row>
    <row r="27" spans="1:25">
      <c r="A27" t="s">
        <v>135</v>
      </c>
      <c r="B27">
        <v>1970</v>
      </c>
      <c r="C27">
        <v>8</v>
      </c>
      <c r="D27">
        <v>25.4</v>
      </c>
      <c r="F27">
        <v>5.9</v>
      </c>
      <c r="H27">
        <v>15.7</v>
      </c>
      <c r="J27">
        <v>33.9</v>
      </c>
      <c r="L27">
        <v>0</v>
      </c>
      <c r="N27">
        <v>7.9</v>
      </c>
      <c r="P27">
        <v>0</v>
      </c>
      <c r="R27">
        <v>7.9</v>
      </c>
      <c r="T27">
        <v>0</v>
      </c>
    </row>
    <row r="28" spans="1:25">
      <c r="A28" t="s">
        <v>136</v>
      </c>
      <c r="B28">
        <v>1970</v>
      </c>
      <c r="C28">
        <v>9</v>
      </c>
      <c r="D28">
        <v>15.5</v>
      </c>
      <c r="F28">
        <v>2.2999999999999998</v>
      </c>
      <c r="H28">
        <v>8.9</v>
      </c>
      <c r="J28">
        <v>25.6</v>
      </c>
      <c r="L28">
        <v>-6.1</v>
      </c>
      <c r="N28">
        <v>36.1</v>
      </c>
      <c r="P28">
        <v>0</v>
      </c>
      <c r="R28">
        <v>36.1</v>
      </c>
      <c r="T28">
        <v>0</v>
      </c>
    </row>
    <row r="29" spans="1:25">
      <c r="A29" t="s">
        <v>137</v>
      </c>
      <c r="B29">
        <v>1970</v>
      </c>
      <c r="C29">
        <v>10</v>
      </c>
      <c r="D29">
        <v>10.5</v>
      </c>
      <c r="F29">
        <v>-1.6</v>
      </c>
      <c r="H29">
        <v>4.5</v>
      </c>
      <c r="J29">
        <v>24.4</v>
      </c>
      <c r="L29">
        <v>-11.7</v>
      </c>
      <c r="N29">
        <v>17.5</v>
      </c>
      <c r="P29">
        <v>0</v>
      </c>
      <c r="Q29" t="s">
        <v>97</v>
      </c>
      <c r="R29">
        <v>17.5</v>
      </c>
      <c r="T29">
        <v>0</v>
      </c>
    </row>
    <row r="30" spans="1:25">
      <c r="A30" t="s">
        <v>138</v>
      </c>
      <c r="B30">
        <v>1970</v>
      </c>
      <c r="C30">
        <v>11</v>
      </c>
      <c r="D30">
        <v>1.1000000000000001</v>
      </c>
      <c r="F30">
        <v>-9.9</v>
      </c>
      <c r="H30">
        <v>-4.4000000000000004</v>
      </c>
      <c r="J30">
        <v>16.7</v>
      </c>
      <c r="L30">
        <v>-27.2</v>
      </c>
      <c r="M30" t="s">
        <v>95</v>
      </c>
      <c r="N30">
        <v>8.4</v>
      </c>
      <c r="P30">
        <v>38.1</v>
      </c>
      <c r="R30">
        <v>46.5</v>
      </c>
      <c r="U30" t="s">
        <v>93</v>
      </c>
    </row>
    <row r="31" spans="1:25">
      <c r="A31" t="s">
        <v>139</v>
      </c>
      <c r="B31">
        <v>1970</v>
      </c>
      <c r="C31">
        <v>12</v>
      </c>
      <c r="D31">
        <v>-3.5</v>
      </c>
      <c r="F31">
        <v>-13.6</v>
      </c>
      <c r="H31">
        <v>-8.6</v>
      </c>
      <c r="J31">
        <v>5.6</v>
      </c>
      <c r="L31">
        <v>-28.3</v>
      </c>
      <c r="N31">
        <v>0</v>
      </c>
      <c r="P31">
        <v>26.4</v>
      </c>
      <c r="R31">
        <v>26.4</v>
      </c>
      <c r="U31" t="s">
        <v>93</v>
      </c>
    </row>
    <row r="32" spans="1:25">
      <c r="A32" t="s">
        <v>140</v>
      </c>
      <c r="B32">
        <v>1971</v>
      </c>
      <c r="C32">
        <v>1</v>
      </c>
      <c r="D32">
        <v>-3.2</v>
      </c>
      <c r="F32">
        <v>-13.3</v>
      </c>
      <c r="H32">
        <v>-8.3000000000000007</v>
      </c>
      <c r="J32">
        <v>11.1</v>
      </c>
      <c r="L32">
        <v>-30.6</v>
      </c>
      <c r="N32">
        <v>23.1</v>
      </c>
      <c r="P32">
        <v>80.8</v>
      </c>
      <c r="R32">
        <v>103.9</v>
      </c>
      <c r="U32" t="s">
        <v>93</v>
      </c>
    </row>
    <row r="33" spans="1:21">
      <c r="A33" t="s">
        <v>141</v>
      </c>
      <c r="B33">
        <v>1971</v>
      </c>
      <c r="C33">
        <v>2</v>
      </c>
      <c r="D33">
        <v>1.1000000000000001</v>
      </c>
      <c r="F33">
        <v>-9.6</v>
      </c>
      <c r="H33">
        <v>-4.3</v>
      </c>
      <c r="J33">
        <v>6.7</v>
      </c>
      <c r="L33">
        <v>-23.9</v>
      </c>
      <c r="N33">
        <v>2</v>
      </c>
      <c r="P33">
        <v>17</v>
      </c>
      <c r="R33">
        <v>19.100000000000001</v>
      </c>
      <c r="U33" t="s">
        <v>93</v>
      </c>
    </row>
    <row r="34" spans="1:21">
      <c r="A34" t="s">
        <v>142</v>
      </c>
      <c r="B34">
        <v>1971</v>
      </c>
      <c r="C34">
        <v>3</v>
      </c>
      <c r="D34">
        <v>3.1</v>
      </c>
      <c r="F34">
        <v>-8.1999999999999993</v>
      </c>
      <c r="H34">
        <v>-2.6</v>
      </c>
      <c r="J34">
        <v>7.8</v>
      </c>
      <c r="L34">
        <v>-23.3</v>
      </c>
      <c r="N34">
        <v>0</v>
      </c>
      <c r="P34">
        <v>15</v>
      </c>
      <c r="Q34" t="s">
        <v>45</v>
      </c>
      <c r="R34">
        <v>15</v>
      </c>
      <c r="S34" t="s">
        <v>45</v>
      </c>
      <c r="T34">
        <v>170</v>
      </c>
    </row>
    <row r="35" spans="1:21">
      <c r="A35" t="s">
        <v>143</v>
      </c>
      <c r="B35">
        <v>1971</v>
      </c>
      <c r="C35">
        <v>4</v>
      </c>
      <c r="D35">
        <v>11.3</v>
      </c>
      <c r="F35">
        <v>-1.4</v>
      </c>
      <c r="H35">
        <v>5</v>
      </c>
      <c r="J35">
        <v>20</v>
      </c>
      <c r="L35">
        <v>-7.2</v>
      </c>
      <c r="M35" t="s">
        <v>95</v>
      </c>
      <c r="N35">
        <v>3.8</v>
      </c>
      <c r="P35">
        <v>0.5</v>
      </c>
      <c r="R35">
        <v>4.3</v>
      </c>
      <c r="T35">
        <v>0</v>
      </c>
    </row>
    <row r="36" spans="1:21">
      <c r="A36" t="s">
        <v>144</v>
      </c>
      <c r="B36">
        <v>1971</v>
      </c>
      <c r="C36">
        <v>5</v>
      </c>
      <c r="D36">
        <v>17.7</v>
      </c>
      <c r="F36">
        <v>2.6</v>
      </c>
      <c r="H36">
        <v>10.199999999999999</v>
      </c>
      <c r="J36">
        <v>26.7</v>
      </c>
      <c r="L36">
        <v>-4.4000000000000004</v>
      </c>
      <c r="N36">
        <v>25.4</v>
      </c>
      <c r="P36">
        <v>0</v>
      </c>
      <c r="Q36" t="s">
        <v>97</v>
      </c>
      <c r="R36">
        <v>25.4</v>
      </c>
      <c r="T36">
        <v>0</v>
      </c>
    </row>
    <row r="37" spans="1:21">
      <c r="A37" t="s">
        <v>145</v>
      </c>
      <c r="B37">
        <v>1971</v>
      </c>
      <c r="C37">
        <v>6</v>
      </c>
      <c r="D37">
        <v>18.100000000000001</v>
      </c>
      <c r="F37">
        <v>6.4</v>
      </c>
      <c r="H37">
        <v>12.3</v>
      </c>
      <c r="J37">
        <v>24.4</v>
      </c>
      <c r="L37">
        <v>1.7</v>
      </c>
      <c r="N37">
        <v>39.1</v>
      </c>
      <c r="P37">
        <v>0</v>
      </c>
      <c r="R37">
        <v>39.1</v>
      </c>
      <c r="T37">
        <v>0</v>
      </c>
    </row>
    <row r="38" spans="1:21">
      <c r="A38" t="s">
        <v>146</v>
      </c>
      <c r="B38">
        <v>1971</v>
      </c>
      <c r="C38">
        <v>7</v>
      </c>
      <c r="D38">
        <v>24.4</v>
      </c>
      <c r="F38">
        <v>7.6</v>
      </c>
      <c r="H38">
        <v>16</v>
      </c>
      <c r="J38">
        <v>35</v>
      </c>
      <c r="L38">
        <v>-1.1000000000000001</v>
      </c>
      <c r="N38">
        <v>36.1</v>
      </c>
      <c r="P38">
        <v>0</v>
      </c>
      <c r="R38">
        <v>36.1</v>
      </c>
      <c r="T38">
        <v>0</v>
      </c>
    </row>
    <row r="39" spans="1:21">
      <c r="A39" t="s">
        <v>147</v>
      </c>
      <c r="B39">
        <v>1971</v>
      </c>
      <c r="C39">
        <v>8</v>
      </c>
      <c r="D39">
        <v>25.9</v>
      </c>
      <c r="F39">
        <v>8.6</v>
      </c>
      <c r="H39">
        <v>17.3</v>
      </c>
      <c r="J39">
        <v>35</v>
      </c>
      <c r="L39">
        <v>2.2000000000000002</v>
      </c>
      <c r="N39">
        <v>10.7</v>
      </c>
      <c r="P39">
        <v>0</v>
      </c>
      <c r="R39">
        <v>10.7</v>
      </c>
      <c r="T39">
        <v>0</v>
      </c>
    </row>
    <row r="40" spans="1:21">
      <c r="A40" t="s">
        <v>148</v>
      </c>
      <c r="B40">
        <v>1971</v>
      </c>
      <c r="C40">
        <v>9</v>
      </c>
      <c r="D40">
        <v>15.4</v>
      </c>
      <c r="F40">
        <v>2.7</v>
      </c>
      <c r="H40">
        <v>9.1</v>
      </c>
      <c r="J40">
        <v>22.8</v>
      </c>
      <c r="K40" t="s">
        <v>95</v>
      </c>
      <c r="L40">
        <v>-4.4000000000000004</v>
      </c>
      <c r="N40">
        <v>14.7</v>
      </c>
      <c r="P40">
        <v>0</v>
      </c>
      <c r="R40">
        <v>14.7</v>
      </c>
      <c r="T40">
        <v>0</v>
      </c>
    </row>
    <row r="41" spans="1:21">
      <c r="A41" t="s">
        <v>149</v>
      </c>
      <c r="B41">
        <v>1971</v>
      </c>
      <c r="C41">
        <v>10</v>
      </c>
      <c r="D41">
        <v>9.8000000000000007</v>
      </c>
      <c r="F41">
        <v>-1.8</v>
      </c>
      <c r="H41">
        <v>4</v>
      </c>
      <c r="J41">
        <v>22.8</v>
      </c>
      <c r="K41" t="s">
        <v>95</v>
      </c>
      <c r="L41">
        <v>-16.100000000000001</v>
      </c>
      <c r="N41">
        <v>9.4</v>
      </c>
      <c r="P41">
        <v>9.9</v>
      </c>
      <c r="R41">
        <v>19.3</v>
      </c>
      <c r="T41">
        <v>10</v>
      </c>
    </row>
    <row r="42" spans="1:21">
      <c r="A42" t="s">
        <v>150</v>
      </c>
      <c r="B42">
        <v>1971</v>
      </c>
      <c r="C42">
        <v>11</v>
      </c>
      <c r="D42">
        <v>3.7</v>
      </c>
      <c r="F42">
        <v>-3.8</v>
      </c>
      <c r="H42">
        <v>-0.1</v>
      </c>
      <c r="J42">
        <v>9.4</v>
      </c>
      <c r="K42" t="s">
        <v>95</v>
      </c>
      <c r="L42">
        <v>-16.7</v>
      </c>
      <c r="N42">
        <v>6.4</v>
      </c>
      <c r="P42">
        <v>11.4</v>
      </c>
      <c r="R42">
        <v>17.8</v>
      </c>
      <c r="U42" t="s">
        <v>93</v>
      </c>
    </row>
    <row r="43" spans="1:21">
      <c r="A43" t="s">
        <v>151</v>
      </c>
      <c r="B43">
        <v>1971</v>
      </c>
      <c r="C43">
        <v>12</v>
      </c>
      <c r="D43">
        <v>-8.5</v>
      </c>
      <c r="F43">
        <v>-17</v>
      </c>
      <c r="H43">
        <v>-12.8</v>
      </c>
      <c r="J43">
        <v>1.7</v>
      </c>
      <c r="L43">
        <v>-36.700000000000003</v>
      </c>
      <c r="N43">
        <v>0</v>
      </c>
      <c r="P43">
        <v>106.4</v>
      </c>
      <c r="R43">
        <v>106.4</v>
      </c>
      <c r="U43" t="s">
        <v>93</v>
      </c>
    </row>
    <row r="44" spans="1:21">
      <c r="A44" t="s">
        <v>152</v>
      </c>
      <c r="B44">
        <v>1972</v>
      </c>
      <c r="C44">
        <v>1</v>
      </c>
      <c r="D44">
        <v>-10.4</v>
      </c>
      <c r="F44">
        <v>-19.7</v>
      </c>
      <c r="H44">
        <v>-15.1</v>
      </c>
      <c r="J44">
        <v>3.3</v>
      </c>
      <c r="L44">
        <v>-42.8</v>
      </c>
      <c r="N44">
        <v>0</v>
      </c>
      <c r="P44">
        <v>67.599999999999994</v>
      </c>
      <c r="R44">
        <v>67.599999999999994</v>
      </c>
      <c r="U44" t="s">
        <v>93</v>
      </c>
    </row>
    <row r="45" spans="1:21">
      <c r="A45" t="s">
        <v>153</v>
      </c>
      <c r="B45">
        <v>1972</v>
      </c>
      <c r="C45">
        <v>2</v>
      </c>
      <c r="D45">
        <v>-1.2</v>
      </c>
      <c r="F45">
        <v>-11.4</v>
      </c>
      <c r="H45">
        <v>-6.3</v>
      </c>
      <c r="J45">
        <v>8.9</v>
      </c>
      <c r="L45">
        <v>-29.4</v>
      </c>
      <c r="N45">
        <v>0</v>
      </c>
      <c r="P45">
        <v>38.6</v>
      </c>
      <c r="R45">
        <v>38.6</v>
      </c>
      <c r="U45" t="s">
        <v>93</v>
      </c>
    </row>
    <row r="46" spans="1:21">
      <c r="A46" t="s">
        <v>154</v>
      </c>
      <c r="B46">
        <v>1972</v>
      </c>
      <c r="C46">
        <v>3</v>
      </c>
      <c r="D46">
        <v>7.7</v>
      </c>
      <c r="F46">
        <v>-4.2</v>
      </c>
      <c r="H46">
        <v>1.8</v>
      </c>
      <c r="J46">
        <v>15</v>
      </c>
      <c r="L46">
        <v>-28.9</v>
      </c>
      <c r="N46">
        <v>2</v>
      </c>
      <c r="P46">
        <v>18.5</v>
      </c>
      <c r="R46">
        <v>20.6</v>
      </c>
      <c r="U46" t="s">
        <v>93</v>
      </c>
    </row>
    <row r="47" spans="1:21">
      <c r="A47" t="s">
        <v>155</v>
      </c>
      <c r="B47">
        <v>1972</v>
      </c>
      <c r="C47">
        <v>4</v>
      </c>
      <c r="D47">
        <v>8.1</v>
      </c>
      <c r="F47">
        <v>-3.2</v>
      </c>
      <c r="H47">
        <v>2.5</v>
      </c>
      <c r="J47">
        <v>20.6</v>
      </c>
      <c r="L47">
        <v>-11.1</v>
      </c>
      <c r="N47">
        <v>2.5</v>
      </c>
      <c r="P47">
        <v>14</v>
      </c>
      <c r="R47">
        <v>16.5</v>
      </c>
      <c r="T47">
        <v>0</v>
      </c>
    </row>
    <row r="48" spans="1:21">
      <c r="A48" t="s">
        <v>156</v>
      </c>
      <c r="B48">
        <v>1972</v>
      </c>
      <c r="C48">
        <v>5</v>
      </c>
      <c r="D48">
        <v>18.100000000000001</v>
      </c>
      <c r="F48">
        <v>2.8</v>
      </c>
      <c r="H48">
        <v>10.5</v>
      </c>
      <c r="J48">
        <v>30</v>
      </c>
      <c r="L48">
        <v>-3.9</v>
      </c>
      <c r="N48">
        <v>17.8</v>
      </c>
      <c r="P48">
        <v>0</v>
      </c>
      <c r="R48">
        <v>17.8</v>
      </c>
      <c r="T48">
        <v>0</v>
      </c>
    </row>
    <row r="49" spans="1:21">
      <c r="A49" t="s">
        <v>157</v>
      </c>
      <c r="B49">
        <v>1972</v>
      </c>
      <c r="C49">
        <v>6</v>
      </c>
      <c r="D49">
        <v>19.2</v>
      </c>
      <c r="F49">
        <v>7.1</v>
      </c>
      <c r="H49">
        <v>13.2</v>
      </c>
      <c r="J49">
        <v>26.1</v>
      </c>
      <c r="K49" t="s">
        <v>95</v>
      </c>
      <c r="L49">
        <v>1.1000000000000001</v>
      </c>
      <c r="N49">
        <v>74.900000000000006</v>
      </c>
      <c r="P49">
        <v>0</v>
      </c>
      <c r="R49">
        <v>74.900000000000006</v>
      </c>
      <c r="T49">
        <v>0</v>
      </c>
    </row>
    <row r="50" spans="1:21">
      <c r="A50" t="s">
        <v>158</v>
      </c>
      <c r="B50">
        <v>1972</v>
      </c>
      <c r="C50">
        <v>7</v>
      </c>
      <c r="D50">
        <v>22.4</v>
      </c>
      <c r="F50">
        <v>7.8</v>
      </c>
      <c r="H50">
        <v>15.1</v>
      </c>
      <c r="J50">
        <v>28.3</v>
      </c>
      <c r="L50">
        <v>1.7</v>
      </c>
      <c r="N50">
        <v>29</v>
      </c>
      <c r="P50">
        <v>0</v>
      </c>
      <c r="R50">
        <v>29</v>
      </c>
      <c r="T50">
        <v>0</v>
      </c>
    </row>
    <row r="51" spans="1:21">
      <c r="A51" t="s">
        <v>159</v>
      </c>
      <c r="B51">
        <v>1972</v>
      </c>
      <c r="C51">
        <v>8</v>
      </c>
      <c r="D51">
        <v>24.1</v>
      </c>
      <c r="F51">
        <v>7.6</v>
      </c>
      <c r="H51">
        <v>15.9</v>
      </c>
      <c r="J51">
        <v>31.1</v>
      </c>
      <c r="L51">
        <v>-1.1000000000000001</v>
      </c>
      <c r="N51">
        <v>12.2</v>
      </c>
      <c r="P51">
        <v>0</v>
      </c>
      <c r="R51">
        <v>12.2</v>
      </c>
      <c r="T51">
        <v>0</v>
      </c>
    </row>
    <row r="52" spans="1:21">
      <c r="A52" t="s">
        <v>160</v>
      </c>
      <c r="B52">
        <v>1972</v>
      </c>
      <c r="C52">
        <v>9</v>
      </c>
      <c r="D52">
        <v>13.6</v>
      </c>
      <c r="F52">
        <v>1.8</v>
      </c>
      <c r="H52">
        <v>7.7</v>
      </c>
      <c r="J52">
        <v>27.2</v>
      </c>
      <c r="L52">
        <v>-8.9</v>
      </c>
      <c r="N52">
        <v>31.8</v>
      </c>
      <c r="P52">
        <v>5.0999999999999996</v>
      </c>
      <c r="R52">
        <v>36.799999999999997</v>
      </c>
      <c r="T52">
        <v>0</v>
      </c>
    </row>
    <row r="53" spans="1:21">
      <c r="A53" t="s">
        <v>161</v>
      </c>
      <c r="B53">
        <v>1972</v>
      </c>
      <c r="C53">
        <v>10</v>
      </c>
      <c r="D53">
        <v>9.6</v>
      </c>
      <c r="F53">
        <v>-3.8</v>
      </c>
      <c r="H53">
        <v>2.9</v>
      </c>
      <c r="J53">
        <v>22.2</v>
      </c>
      <c r="L53">
        <v>-13.3</v>
      </c>
      <c r="N53">
        <v>31</v>
      </c>
      <c r="P53">
        <v>6.9</v>
      </c>
      <c r="R53">
        <v>37.799999999999997</v>
      </c>
      <c r="U53" t="s">
        <v>93</v>
      </c>
    </row>
    <row r="54" spans="1:21">
      <c r="A54" t="s">
        <v>162</v>
      </c>
      <c r="B54">
        <v>1972</v>
      </c>
      <c r="C54">
        <v>11</v>
      </c>
      <c r="D54">
        <v>3.4</v>
      </c>
      <c r="F54">
        <v>-3.5</v>
      </c>
      <c r="H54">
        <v>-0.1</v>
      </c>
      <c r="J54">
        <v>9.4</v>
      </c>
      <c r="L54">
        <v>-15</v>
      </c>
      <c r="N54">
        <v>0.5</v>
      </c>
      <c r="P54">
        <v>23.9</v>
      </c>
      <c r="R54">
        <v>24.4</v>
      </c>
      <c r="T54">
        <v>23</v>
      </c>
    </row>
    <row r="55" spans="1:21">
      <c r="A55" t="s">
        <v>163</v>
      </c>
      <c r="B55">
        <v>1972</v>
      </c>
      <c r="C55">
        <v>12</v>
      </c>
      <c r="D55">
        <v>-4.7</v>
      </c>
      <c r="F55">
        <v>-12.6</v>
      </c>
      <c r="H55">
        <v>-8.6999999999999993</v>
      </c>
      <c r="J55">
        <v>6.7</v>
      </c>
      <c r="L55">
        <v>-31.7</v>
      </c>
      <c r="N55">
        <v>0</v>
      </c>
      <c r="P55">
        <v>35.299999999999997</v>
      </c>
      <c r="R55">
        <v>35.299999999999997</v>
      </c>
      <c r="U55" t="s">
        <v>93</v>
      </c>
    </row>
    <row r="56" spans="1:21">
      <c r="A56" t="s">
        <v>164</v>
      </c>
      <c r="B56">
        <v>1973</v>
      </c>
      <c r="C56">
        <v>1</v>
      </c>
      <c r="D56">
        <v>-3</v>
      </c>
      <c r="F56">
        <v>-13.1</v>
      </c>
      <c r="H56">
        <v>-8.1</v>
      </c>
      <c r="J56">
        <v>9.4</v>
      </c>
      <c r="L56">
        <v>-33.9</v>
      </c>
      <c r="N56">
        <v>0</v>
      </c>
      <c r="P56">
        <v>20.3</v>
      </c>
      <c r="R56">
        <v>20.3</v>
      </c>
      <c r="U56" t="s">
        <v>93</v>
      </c>
    </row>
    <row r="57" spans="1:21">
      <c r="A57" t="s">
        <v>165</v>
      </c>
      <c r="B57">
        <v>1973</v>
      </c>
      <c r="C57">
        <v>2</v>
      </c>
      <c r="D57">
        <v>2.1</v>
      </c>
      <c r="F57">
        <v>-9.1</v>
      </c>
      <c r="H57">
        <v>-3.5</v>
      </c>
      <c r="J57">
        <v>12.8</v>
      </c>
      <c r="L57">
        <v>-28.9</v>
      </c>
      <c r="N57">
        <v>0</v>
      </c>
      <c r="P57">
        <v>20.6</v>
      </c>
      <c r="R57">
        <v>20.6</v>
      </c>
      <c r="U57" t="s">
        <v>93</v>
      </c>
    </row>
    <row r="58" spans="1:21">
      <c r="A58" t="s">
        <v>166</v>
      </c>
      <c r="B58">
        <v>1973</v>
      </c>
      <c r="C58">
        <v>3</v>
      </c>
      <c r="D58">
        <v>6.3</v>
      </c>
      <c r="F58">
        <v>-3.6</v>
      </c>
      <c r="H58">
        <v>1.4</v>
      </c>
      <c r="J58">
        <v>13.3</v>
      </c>
      <c r="L58">
        <v>-8.3000000000000007</v>
      </c>
      <c r="M58" t="s">
        <v>95</v>
      </c>
      <c r="N58">
        <v>0</v>
      </c>
      <c r="P58">
        <v>16.5</v>
      </c>
      <c r="R58">
        <v>16.5</v>
      </c>
      <c r="U58" t="s">
        <v>93</v>
      </c>
    </row>
    <row r="59" spans="1:21">
      <c r="A59" t="s">
        <v>167</v>
      </c>
      <c r="B59">
        <v>1973</v>
      </c>
      <c r="C59">
        <v>4</v>
      </c>
      <c r="D59">
        <v>11.2</v>
      </c>
      <c r="F59">
        <v>-2</v>
      </c>
      <c r="H59">
        <v>4.5999999999999996</v>
      </c>
      <c r="J59">
        <v>18.3</v>
      </c>
      <c r="L59">
        <v>-8.3000000000000007</v>
      </c>
      <c r="N59">
        <v>4.3</v>
      </c>
      <c r="P59">
        <v>5.6</v>
      </c>
      <c r="R59">
        <v>9.9</v>
      </c>
      <c r="T59">
        <v>0</v>
      </c>
    </row>
    <row r="60" spans="1:21">
      <c r="A60" t="s">
        <v>168</v>
      </c>
      <c r="B60">
        <v>1973</v>
      </c>
      <c r="C60">
        <v>5</v>
      </c>
      <c r="D60">
        <v>17.2</v>
      </c>
      <c r="F60">
        <v>2.6</v>
      </c>
      <c r="H60">
        <v>9.9</v>
      </c>
      <c r="J60">
        <v>30</v>
      </c>
      <c r="L60">
        <v>-3.9</v>
      </c>
      <c r="M60" t="s">
        <v>95</v>
      </c>
      <c r="N60">
        <v>13.7</v>
      </c>
      <c r="P60">
        <v>0.5</v>
      </c>
      <c r="R60">
        <v>14.2</v>
      </c>
      <c r="T60">
        <v>0</v>
      </c>
    </row>
    <row r="61" spans="1:21">
      <c r="A61" t="s">
        <v>169</v>
      </c>
      <c r="B61">
        <v>1973</v>
      </c>
      <c r="C61">
        <v>6</v>
      </c>
      <c r="D61">
        <v>19.100000000000001</v>
      </c>
      <c r="F61">
        <v>4.9000000000000004</v>
      </c>
      <c r="H61">
        <v>12</v>
      </c>
      <c r="J61">
        <v>32.200000000000003</v>
      </c>
      <c r="L61">
        <v>-2.2000000000000002</v>
      </c>
      <c r="N61">
        <v>27.4</v>
      </c>
      <c r="P61">
        <v>0</v>
      </c>
      <c r="Q61" t="s">
        <v>97</v>
      </c>
      <c r="R61">
        <v>27.4</v>
      </c>
      <c r="T61">
        <v>0</v>
      </c>
    </row>
    <row r="62" spans="1:21">
      <c r="A62" t="s">
        <v>170</v>
      </c>
      <c r="B62">
        <v>1973</v>
      </c>
      <c r="C62">
        <v>7</v>
      </c>
      <c r="D62">
        <v>23.4</v>
      </c>
      <c r="F62">
        <v>6.7</v>
      </c>
      <c r="H62">
        <v>15.1</v>
      </c>
      <c r="J62">
        <v>33.299999999999997</v>
      </c>
      <c r="L62">
        <v>0.6</v>
      </c>
      <c r="N62">
        <v>25.1</v>
      </c>
      <c r="P62">
        <v>0</v>
      </c>
      <c r="R62">
        <v>25.1</v>
      </c>
      <c r="T62">
        <v>0</v>
      </c>
    </row>
    <row r="63" spans="1:21">
      <c r="A63" t="s">
        <v>171</v>
      </c>
      <c r="B63">
        <v>1973</v>
      </c>
      <c r="C63">
        <v>8</v>
      </c>
      <c r="D63">
        <v>22.6</v>
      </c>
      <c r="F63">
        <v>6.4</v>
      </c>
      <c r="H63">
        <v>14.5</v>
      </c>
      <c r="J63">
        <v>32.200000000000003</v>
      </c>
      <c r="K63" t="s">
        <v>95</v>
      </c>
      <c r="L63">
        <v>-2.2000000000000002</v>
      </c>
      <c r="N63">
        <v>40.1</v>
      </c>
      <c r="P63">
        <v>0</v>
      </c>
      <c r="R63">
        <v>40.1</v>
      </c>
      <c r="T63">
        <v>0</v>
      </c>
    </row>
    <row r="64" spans="1:21">
      <c r="A64" t="s">
        <v>172</v>
      </c>
      <c r="B64">
        <v>1973</v>
      </c>
      <c r="C64">
        <v>9</v>
      </c>
      <c r="D64">
        <v>18.600000000000001</v>
      </c>
      <c r="F64">
        <v>4.7</v>
      </c>
      <c r="H64">
        <v>11.7</v>
      </c>
      <c r="J64">
        <v>30.6</v>
      </c>
      <c r="L64">
        <v>-3.3</v>
      </c>
      <c r="N64">
        <v>34.299999999999997</v>
      </c>
      <c r="P64">
        <v>0</v>
      </c>
      <c r="R64">
        <v>34.299999999999997</v>
      </c>
      <c r="T64">
        <v>0</v>
      </c>
    </row>
    <row r="65" spans="1:21">
      <c r="A65" t="s">
        <v>173</v>
      </c>
      <c r="B65">
        <v>1973</v>
      </c>
      <c r="C65">
        <v>10</v>
      </c>
      <c r="D65">
        <v>8.9</v>
      </c>
      <c r="F65">
        <v>-0.1</v>
      </c>
      <c r="H65">
        <v>4.4000000000000004</v>
      </c>
      <c r="J65">
        <v>15.6</v>
      </c>
      <c r="L65">
        <v>-5</v>
      </c>
      <c r="N65">
        <v>23.6</v>
      </c>
      <c r="P65">
        <v>0</v>
      </c>
      <c r="R65">
        <v>23.6</v>
      </c>
      <c r="T65">
        <v>0</v>
      </c>
    </row>
    <row r="66" spans="1:21">
      <c r="A66" t="s">
        <v>174</v>
      </c>
      <c r="B66">
        <v>1973</v>
      </c>
      <c r="C66">
        <v>11</v>
      </c>
      <c r="D66">
        <v>-3.2</v>
      </c>
      <c r="F66">
        <v>-10.199999999999999</v>
      </c>
      <c r="H66">
        <v>-6.7</v>
      </c>
      <c r="J66">
        <v>7.2</v>
      </c>
      <c r="L66">
        <v>-21.1</v>
      </c>
      <c r="N66">
        <v>0</v>
      </c>
      <c r="P66">
        <v>77.2</v>
      </c>
      <c r="R66">
        <v>77.2</v>
      </c>
      <c r="U66" t="s">
        <v>93</v>
      </c>
    </row>
    <row r="67" spans="1:21">
      <c r="A67" t="s">
        <v>175</v>
      </c>
      <c r="B67">
        <v>1973</v>
      </c>
      <c r="C67">
        <v>12</v>
      </c>
      <c r="D67">
        <v>-0.5</v>
      </c>
      <c r="F67">
        <v>-7.6</v>
      </c>
      <c r="H67">
        <v>-4.0999999999999996</v>
      </c>
      <c r="J67">
        <v>5.6</v>
      </c>
      <c r="L67">
        <v>-22.2</v>
      </c>
      <c r="N67">
        <v>0</v>
      </c>
      <c r="P67">
        <v>15.2</v>
      </c>
      <c r="R67">
        <v>15.2</v>
      </c>
      <c r="U67" t="s">
        <v>93</v>
      </c>
    </row>
    <row r="68" spans="1:21">
      <c r="A68" t="s">
        <v>176</v>
      </c>
      <c r="B68">
        <v>1974</v>
      </c>
      <c r="C68">
        <v>1</v>
      </c>
      <c r="D68">
        <v>-5.3</v>
      </c>
      <c r="F68">
        <v>-14.3</v>
      </c>
      <c r="H68">
        <v>-9.8000000000000007</v>
      </c>
      <c r="J68">
        <v>7.2</v>
      </c>
      <c r="L68">
        <v>-36.700000000000003</v>
      </c>
      <c r="N68">
        <v>12.7</v>
      </c>
      <c r="P68">
        <v>42.2</v>
      </c>
      <c r="R68">
        <v>54.9</v>
      </c>
      <c r="U68" t="s">
        <v>93</v>
      </c>
    </row>
    <row r="69" spans="1:21">
      <c r="A69" t="s">
        <v>177</v>
      </c>
      <c r="B69">
        <v>1974</v>
      </c>
      <c r="C69">
        <v>2</v>
      </c>
      <c r="D69">
        <v>2.9</v>
      </c>
      <c r="F69">
        <v>-7.9</v>
      </c>
      <c r="H69">
        <v>-2.5</v>
      </c>
      <c r="J69">
        <v>6.7</v>
      </c>
      <c r="K69" t="s">
        <v>95</v>
      </c>
      <c r="L69">
        <v>-17.8</v>
      </c>
      <c r="N69">
        <v>0</v>
      </c>
      <c r="P69">
        <v>35.299999999999997</v>
      </c>
      <c r="R69">
        <v>35.299999999999997</v>
      </c>
      <c r="U69" t="s">
        <v>93</v>
      </c>
    </row>
    <row r="70" spans="1:21">
      <c r="A70" t="s">
        <v>178</v>
      </c>
      <c r="B70">
        <v>1974</v>
      </c>
      <c r="C70">
        <v>3</v>
      </c>
      <c r="D70">
        <v>5.2</v>
      </c>
      <c r="F70">
        <v>-6.2</v>
      </c>
      <c r="H70">
        <v>-0.5</v>
      </c>
      <c r="J70">
        <v>12.8</v>
      </c>
      <c r="L70">
        <v>-19.399999999999999</v>
      </c>
      <c r="N70">
        <v>1</v>
      </c>
      <c r="P70">
        <v>17</v>
      </c>
      <c r="R70">
        <v>18</v>
      </c>
      <c r="U70" t="s">
        <v>93</v>
      </c>
    </row>
    <row r="71" spans="1:21">
      <c r="A71" t="s">
        <v>179</v>
      </c>
      <c r="B71">
        <v>1974</v>
      </c>
      <c r="C71">
        <v>4</v>
      </c>
      <c r="D71">
        <v>11.8</v>
      </c>
      <c r="F71">
        <v>-0.1</v>
      </c>
      <c r="H71">
        <v>5.9</v>
      </c>
      <c r="J71">
        <v>18.3</v>
      </c>
      <c r="K71" t="s">
        <v>95</v>
      </c>
      <c r="L71">
        <v>-6.7</v>
      </c>
      <c r="N71">
        <v>1.5</v>
      </c>
      <c r="P71">
        <v>5.0999999999999996</v>
      </c>
      <c r="R71">
        <v>6.6</v>
      </c>
      <c r="U71" t="s">
        <v>93</v>
      </c>
    </row>
    <row r="72" spans="1:21">
      <c r="A72" t="s">
        <v>180</v>
      </c>
      <c r="B72">
        <v>1974</v>
      </c>
      <c r="C72">
        <v>5</v>
      </c>
      <c r="D72">
        <v>12.9</v>
      </c>
      <c r="F72">
        <v>1.7</v>
      </c>
      <c r="H72">
        <v>7.3</v>
      </c>
      <c r="J72">
        <v>20.6</v>
      </c>
      <c r="L72">
        <v>-1.1000000000000001</v>
      </c>
      <c r="M72" t="s">
        <v>95</v>
      </c>
      <c r="N72">
        <v>47</v>
      </c>
      <c r="P72">
        <v>8.9</v>
      </c>
      <c r="R72">
        <v>55.9</v>
      </c>
      <c r="T72">
        <v>0</v>
      </c>
    </row>
    <row r="73" spans="1:21">
      <c r="A73" t="s">
        <v>181</v>
      </c>
      <c r="B73">
        <v>1974</v>
      </c>
      <c r="C73">
        <v>6</v>
      </c>
      <c r="D73">
        <v>21.1</v>
      </c>
      <c r="F73">
        <v>5.4</v>
      </c>
      <c r="H73">
        <v>13.3</v>
      </c>
      <c r="J73">
        <v>30.6</v>
      </c>
      <c r="L73">
        <v>0</v>
      </c>
      <c r="N73">
        <v>9.1</v>
      </c>
      <c r="P73">
        <v>0</v>
      </c>
      <c r="R73">
        <v>9.1</v>
      </c>
      <c r="T73">
        <v>0</v>
      </c>
    </row>
    <row r="74" spans="1:21">
      <c r="A74" t="s">
        <v>182</v>
      </c>
      <c r="B74">
        <v>1974</v>
      </c>
      <c r="C74">
        <v>7</v>
      </c>
      <c r="D74">
        <v>20.8</v>
      </c>
      <c r="F74">
        <v>6.4</v>
      </c>
      <c r="H74">
        <v>13.6</v>
      </c>
      <c r="J74">
        <v>30</v>
      </c>
      <c r="L74">
        <v>1.7</v>
      </c>
      <c r="N74">
        <v>47.5</v>
      </c>
      <c r="P74">
        <v>0</v>
      </c>
      <c r="R74">
        <v>47.5</v>
      </c>
      <c r="T74">
        <v>0</v>
      </c>
    </row>
    <row r="75" spans="1:21">
      <c r="A75" t="s">
        <v>183</v>
      </c>
      <c r="B75">
        <v>1974</v>
      </c>
      <c r="C75">
        <v>8</v>
      </c>
      <c r="D75">
        <v>24.2</v>
      </c>
      <c r="F75">
        <v>6.9</v>
      </c>
      <c r="H75">
        <v>15.6</v>
      </c>
      <c r="J75">
        <v>33.299999999999997</v>
      </c>
      <c r="L75">
        <v>1.1000000000000001</v>
      </c>
      <c r="N75">
        <v>15</v>
      </c>
      <c r="P75">
        <v>0</v>
      </c>
      <c r="R75">
        <v>15</v>
      </c>
      <c r="T75">
        <v>0</v>
      </c>
    </row>
    <row r="76" spans="1:21">
      <c r="A76" t="s">
        <v>184</v>
      </c>
      <c r="B76">
        <v>1974</v>
      </c>
      <c r="C76">
        <v>9</v>
      </c>
      <c r="D76">
        <v>20.8</v>
      </c>
      <c r="F76">
        <v>3.7</v>
      </c>
      <c r="H76">
        <v>12.3</v>
      </c>
      <c r="J76">
        <v>29.4</v>
      </c>
      <c r="L76">
        <v>-5</v>
      </c>
      <c r="N76">
        <v>20.100000000000001</v>
      </c>
      <c r="P76">
        <v>0</v>
      </c>
      <c r="R76">
        <v>20.100000000000001</v>
      </c>
      <c r="T76">
        <v>0</v>
      </c>
    </row>
    <row r="77" spans="1:21">
      <c r="A77" t="s">
        <v>185</v>
      </c>
      <c r="B77">
        <v>1974</v>
      </c>
      <c r="C77">
        <v>10</v>
      </c>
      <c r="D77">
        <v>13.3</v>
      </c>
      <c r="F77">
        <v>-1.4</v>
      </c>
      <c r="H77">
        <v>6</v>
      </c>
      <c r="J77">
        <v>22.8</v>
      </c>
      <c r="L77">
        <v>-7.2</v>
      </c>
      <c r="N77">
        <v>15.2</v>
      </c>
      <c r="P77">
        <v>2.8</v>
      </c>
      <c r="R77">
        <v>18</v>
      </c>
      <c r="T77">
        <v>0</v>
      </c>
    </row>
    <row r="78" spans="1:21">
      <c r="A78" t="s">
        <v>186</v>
      </c>
      <c r="B78">
        <v>1974</v>
      </c>
      <c r="C78">
        <v>11</v>
      </c>
      <c r="D78">
        <v>2.7</v>
      </c>
      <c r="F78">
        <v>-5.7</v>
      </c>
      <c r="H78">
        <v>-1.5</v>
      </c>
      <c r="J78">
        <v>8.3000000000000007</v>
      </c>
      <c r="K78" t="s">
        <v>95</v>
      </c>
      <c r="L78">
        <v>-15.6</v>
      </c>
      <c r="N78">
        <v>0</v>
      </c>
      <c r="P78">
        <v>34</v>
      </c>
      <c r="R78">
        <v>34</v>
      </c>
      <c r="U78" t="s">
        <v>93</v>
      </c>
    </row>
    <row r="79" spans="1:21">
      <c r="A79" t="s">
        <v>187</v>
      </c>
      <c r="B79">
        <v>1974</v>
      </c>
      <c r="C79">
        <v>12</v>
      </c>
      <c r="D79">
        <v>1.4</v>
      </c>
      <c r="F79">
        <v>-9</v>
      </c>
      <c r="H79">
        <v>-3.8</v>
      </c>
      <c r="J79">
        <v>7.8</v>
      </c>
      <c r="L79">
        <v>-20.6</v>
      </c>
      <c r="N79">
        <v>0</v>
      </c>
      <c r="P79">
        <v>33</v>
      </c>
      <c r="R79">
        <v>33</v>
      </c>
      <c r="U79" t="s">
        <v>93</v>
      </c>
    </row>
    <row r="80" spans="1:21">
      <c r="A80" t="s">
        <v>188</v>
      </c>
      <c r="B80">
        <v>1975</v>
      </c>
      <c r="C80">
        <v>1</v>
      </c>
      <c r="D80">
        <v>-3.7</v>
      </c>
      <c r="F80">
        <v>-16</v>
      </c>
      <c r="H80">
        <v>-9.9</v>
      </c>
      <c r="J80">
        <v>6.7</v>
      </c>
      <c r="L80">
        <v>-41.1</v>
      </c>
      <c r="N80">
        <v>0</v>
      </c>
      <c r="P80">
        <v>58.2</v>
      </c>
      <c r="R80">
        <v>58.2</v>
      </c>
      <c r="U80" t="s">
        <v>93</v>
      </c>
    </row>
    <row r="81" spans="1:21">
      <c r="A81" t="s">
        <v>189</v>
      </c>
      <c r="B81">
        <v>1975</v>
      </c>
      <c r="C81">
        <v>2</v>
      </c>
      <c r="D81">
        <v>-5.9</v>
      </c>
      <c r="F81">
        <v>-19.7</v>
      </c>
      <c r="H81">
        <v>-12.8</v>
      </c>
      <c r="J81">
        <v>7.8</v>
      </c>
      <c r="L81">
        <v>-35.6</v>
      </c>
      <c r="N81">
        <v>0</v>
      </c>
      <c r="P81">
        <v>67.8</v>
      </c>
      <c r="R81">
        <v>67.8</v>
      </c>
      <c r="U81" t="s">
        <v>93</v>
      </c>
    </row>
    <row r="82" spans="1:21">
      <c r="A82" t="s">
        <v>190</v>
      </c>
      <c r="B82">
        <v>1975</v>
      </c>
      <c r="C82">
        <v>3</v>
      </c>
      <c r="D82">
        <v>3.2</v>
      </c>
      <c r="F82">
        <v>-10.1</v>
      </c>
      <c r="H82">
        <v>-3.5</v>
      </c>
      <c r="J82">
        <v>13.9</v>
      </c>
      <c r="L82">
        <v>-22.8</v>
      </c>
      <c r="N82">
        <v>0</v>
      </c>
      <c r="P82">
        <v>15.5</v>
      </c>
      <c r="R82">
        <v>15.5</v>
      </c>
      <c r="U82" t="s">
        <v>93</v>
      </c>
    </row>
    <row r="83" spans="1:21">
      <c r="A83" t="s">
        <v>191</v>
      </c>
      <c r="B83">
        <v>1975</v>
      </c>
      <c r="C83">
        <v>4</v>
      </c>
      <c r="D83">
        <v>9.9</v>
      </c>
      <c r="F83">
        <v>-4.2</v>
      </c>
      <c r="H83">
        <v>2.9</v>
      </c>
      <c r="J83">
        <v>17.8</v>
      </c>
      <c r="L83">
        <v>-15</v>
      </c>
      <c r="N83">
        <v>4.3</v>
      </c>
      <c r="P83">
        <v>1.8</v>
      </c>
      <c r="R83">
        <v>6.1</v>
      </c>
      <c r="T83">
        <v>0</v>
      </c>
    </row>
    <row r="84" spans="1:21">
      <c r="A84" t="s">
        <v>192</v>
      </c>
      <c r="B84">
        <v>1975</v>
      </c>
      <c r="C84">
        <v>5</v>
      </c>
      <c r="D84">
        <v>15.7</v>
      </c>
      <c r="F84">
        <v>1.3</v>
      </c>
      <c r="H84">
        <v>8.5</v>
      </c>
      <c r="J84">
        <v>23.9</v>
      </c>
      <c r="L84">
        <v>-3.9</v>
      </c>
      <c r="N84">
        <v>33.299999999999997</v>
      </c>
      <c r="P84">
        <v>0</v>
      </c>
      <c r="R84">
        <v>33.299999999999997</v>
      </c>
      <c r="T84">
        <v>0</v>
      </c>
    </row>
    <row r="85" spans="1:21">
      <c r="A85" t="s">
        <v>193</v>
      </c>
      <c r="B85">
        <v>1975</v>
      </c>
      <c r="C85">
        <v>6</v>
      </c>
      <c r="D85">
        <v>18.3</v>
      </c>
      <c r="F85">
        <v>5.0999999999999996</v>
      </c>
      <c r="H85">
        <v>11.7</v>
      </c>
      <c r="J85">
        <v>26.7</v>
      </c>
      <c r="L85">
        <v>0.6</v>
      </c>
      <c r="M85" t="s">
        <v>95</v>
      </c>
      <c r="N85">
        <v>62.2</v>
      </c>
      <c r="P85">
        <v>0</v>
      </c>
      <c r="R85">
        <v>62.2</v>
      </c>
      <c r="T85">
        <v>0</v>
      </c>
    </row>
    <row r="86" spans="1:21">
      <c r="A86" t="s">
        <v>194</v>
      </c>
      <c r="B86">
        <v>1975</v>
      </c>
      <c r="C86">
        <v>7</v>
      </c>
      <c r="D86">
        <v>24.8</v>
      </c>
      <c r="F86">
        <v>9.5</v>
      </c>
      <c r="H86">
        <v>17.2</v>
      </c>
      <c r="J86">
        <v>34.5</v>
      </c>
      <c r="K86" t="s">
        <v>95</v>
      </c>
      <c r="L86">
        <v>3.3</v>
      </c>
      <c r="N86">
        <v>21.8</v>
      </c>
      <c r="P86">
        <v>0</v>
      </c>
      <c r="R86">
        <v>21.8</v>
      </c>
      <c r="T86">
        <v>0</v>
      </c>
    </row>
    <row r="87" spans="1:21">
      <c r="A87" t="s">
        <v>195</v>
      </c>
      <c r="B87">
        <v>1975</v>
      </c>
      <c r="C87">
        <v>8</v>
      </c>
      <c r="D87">
        <v>18.600000000000001</v>
      </c>
      <c r="F87">
        <v>6.5</v>
      </c>
      <c r="H87">
        <v>12.6</v>
      </c>
      <c r="J87">
        <v>25</v>
      </c>
      <c r="L87">
        <v>-1.1000000000000001</v>
      </c>
      <c r="N87">
        <v>79.8</v>
      </c>
      <c r="P87">
        <v>0</v>
      </c>
      <c r="R87">
        <v>79.8</v>
      </c>
      <c r="T87">
        <v>0</v>
      </c>
    </row>
    <row r="88" spans="1:21">
      <c r="A88" t="s">
        <v>196</v>
      </c>
      <c r="B88">
        <v>1975</v>
      </c>
      <c r="C88">
        <v>9</v>
      </c>
      <c r="D88">
        <v>21</v>
      </c>
      <c r="F88">
        <v>2.1</v>
      </c>
      <c r="H88">
        <v>11.6</v>
      </c>
      <c r="J88">
        <v>31.1</v>
      </c>
      <c r="L88">
        <v>-1.7</v>
      </c>
      <c r="N88">
        <v>11.4</v>
      </c>
      <c r="P88">
        <v>0</v>
      </c>
      <c r="R88">
        <v>11.4</v>
      </c>
      <c r="T88">
        <v>0</v>
      </c>
    </row>
    <row r="89" spans="1:21">
      <c r="A89" t="s">
        <v>197</v>
      </c>
      <c r="B89">
        <v>1975</v>
      </c>
      <c r="C89">
        <v>10</v>
      </c>
      <c r="D89">
        <v>10.3</v>
      </c>
      <c r="F89">
        <v>-0.9</v>
      </c>
      <c r="H89">
        <v>4.7</v>
      </c>
      <c r="J89">
        <v>25.6</v>
      </c>
      <c r="L89">
        <v>-7.8</v>
      </c>
      <c r="M89" t="s">
        <v>95</v>
      </c>
      <c r="N89">
        <v>20.8</v>
      </c>
      <c r="P89">
        <v>12.2</v>
      </c>
      <c r="R89">
        <v>33</v>
      </c>
      <c r="T89">
        <v>13</v>
      </c>
    </row>
    <row r="90" spans="1:21">
      <c r="A90" t="s">
        <v>198</v>
      </c>
      <c r="B90">
        <v>1975</v>
      </c>
      <c r="C90">
        <v>11</v>
      </c>
      <c r="D90">
        <v>2.4</v>
      </c>
      <c r="F90">
        <v>-7</v>
      </c>
      <c r="H90">
        <v>-2.2999999999999998</v>
      </c>
      <c r="J90">
        <v>18.3</v>
      </c>
      <c r="L90">
        <v>-18.899999999999999</v>
      </c>
      <c r="N90">
        <v>1.8</v>
      </c>
      <c r="P90">
        <v>64.3</v>
      </c>
      <c r="R90">
        <v>66</v>
      </c>
      <c r="T90">
        <v>76</v>
      </c>
    </row>
    <row r="91" spans="1:21">
      <c r="A91" t="s">
        <v>199</v>
      </c>
      <c r="B91">
        <v>1975</v>
      </c>
      <c r="C91">
        <v>12</v>
      </c>
      <c r="D91">
        <v>-0.5</v>
      </c>
      <c r="F91">
        <v>-11.7</v>
      </c>
      <c r="H91">
        <v>-6.1</v>
      </c>
      <c r="J91">
        <v>7.8</v>
      </c>
      <c r="L91">
        <v>-27.8</v>
      </c>
      <c r="N91">
        <v>0</v>
      </c>
      <c r="P91">
        <v>36.1</v>
      </c>
      <c r="R91">
        <v>36.1</v>
      </c>
      <c r="T91">
        <v>112</v>
      </c>
    </row>
    <row r="92" spans="1:21">
      <c r="A92" t="s">
        <v>200</v>
      </c>
      <c r="B92">
        <v>1976</v>
      </c>
      <c r="C92">
        <v>1</v>
      </c>
      <c r="D92">
        <v>0.1</v>
      </c>
      <c r="F92">
        <v>-11.4</v>
      </c>
      <c r="H92">
        <v>-5.7</v>
      </c>
      <c r="J92">
        <v>11.1</v>
      </c>
      <c r="L92">
        <v>-23.3</v>
      </c>
      <c r="N92">
        <v>0</v>
      </c>
      <c r="P92">
        <v>35.299999999999997</v>
      </c>
      <c r="R92">
        <v>35.299999999999997</v>
      </c>
      <c r="T92">
        <v>147</v>
      </c>
    </row>
    <row r="93" spans="1:21">
      <c r="A93" t="s">
        <v>201</v>
      </c>
      <c r="B93">
        <v>1976</v>
      </c>
      <c r="C93">
        <v>2</v>
      </c>
      <c r="D93">
        <v>0.8</v>
      </c>
      <c r="F93">
        <v>-11.8</v>
      </c>
      <c r="H93">
        <v>-5.5</v>
      </c>
      <c r="J93">
        <v>7.2</v>
      </c>
      <c r="K93" t="s">
        <v>95</v>
      </c>
      <c r="L93">
        <v>-28.9</v>
      </c>
      <c r="N93">
        <v>0</v>
      </c>
      <c r="P93">
        <v>34.5</v>
      </c>
      <c r="R93">
        <v>34.5</v>
      </c>
      <c r="T93">
        <v>183</v>
      </c>
    </row>
    <row r="94" spans="1:21">
      <c r="A94" t="s">
        <v>202</v>
      </c>
      <c r="B94">
        <v>1976</v>
      </c>
      <c r="C94">
        <v>3</v>
      </c>
      <c r="D94">
        <v>2.5</v>
      </c>
      <c r="F94">
        <v>-9.5</v>
      </c>
      <c r="H94">
        <v>-3.5</v>
      </c>
      <c r="J94">
        <v>10.6</v>
      </c>
      <c r="L94">
        <v>-37.799999999999997</v>
      </c>
      <c r="N94">
        <v>0</v>
      </c>
      <c r="P94">
        <v>15.2</v>
      </c>
      <c r="R94">
        <v>15.2</v>
      </c>
      <c r="T94">
        <v>198</v>
      </c>
    </row>
    <row r="95" spans="1:21">
      <c r="A95" t="s">
        <v>203</v>
      </c>
      <c r="B95">
        <v>1976</v>
      </c>
      <c r="C95">
        <v>4</v>
      </c>
      <c r="D95">
        <v>11.3</v>
      </c>
      <c r="F95">
        <v>-2.7</v>
      </c>
      <c r="H95">
        <v>4.3</v>
      </c>
      <c r="J95">
        <v>21.7</v>
      </c>
      <c r="L95">
        <v>-11.7</v>
      </c>
      <c r="N95">
        <v>7.9</v>
      </c>
      <c r="P95">
        <v>11.4</v>
      </c>
      <c r="R95">
        <v>19.3</v>
      </c>
      <c r="U95" t="s">
        <v>93</v>
      </c>
    </row>
    <row r="96" spans="1:21">
      <c r="A96" t="s">
        <v>204</v>
      </c>
      <c r="B96">
        <v>1976</v>
      </c>
      <c r="C96">
        <v>5</v>
      </c>
      <c r="D96">
        <v>16.2</v>
      </c>
      <c r="F96">
        <v>3.1</v>
      </c>
      <c r="H96">
        <v>9.6999999999999993</v>
      </c>
      <c r="J96">
        <v>23.9</v>
      </c>
      <c r="L96">
        <v>-3.3</v>
      </c>
      <c r="N96">
        <v>17.8</v>
      </c>
      <c r="O96" t="s">
        <v>45</v>
      </c>
      <c r="P96">
        <v>0</v>
      </c>
      <c r="R96">
        <v>17.8</v>
      </c>
      <c r="S96" t="s">
        <v>45</v>
      </c>
      <c r="T96">
        <v>0</v>
      </c>
    </row>
    <row r="97" spans="1:21">
      <c r="A97" t="s">
        <v>205</v>
      </c>
      <c r="B97">
        <v>1976</v>
      </c>
      <c r="C97">
        <v>6</v>
      </c>
      <c r="D97">
        <v>18.5</v>
      </c>
      <c r="F97">
        <v>4.9000000000000004</v>
      </c>
      <c r="H97">
        <v>11.7</v>
      </c>
      <c r="J97">
        <v>25.6</v>
      </c>
      <c r="L97">
        <v>-1.1000000000000001</v>
      </c>
      <c r="M97" t="s">
        <v>95</v>
      </c>
      <c r="N97">
        <v>65.8</v>
      </c>
      <c r="P97">
        <v>0</v>
      </c>
      <c r="R97">
        <v>65.8</v>
      </c>
      <c r="T97">
        <v>0</v>
      </c>
    </row>
    <row r="98" spans="1:21">
      <c r="A98" t="s">
        <v>206</v>
      </c>
      <c r="B98">
        <v>1976</v>
      </c>
      <c r="C98">
        <v>7</v>
      </c>
      <c r="D98">
        <v>21.4</v>
      </c>
      <c r="F98">
        <v>7.6</v>
      </c>
      <c r="H98">
        <v>14.5</v>
      </c>
      <c r="J98">
        <v>29.4</v>
      </c>
      <c r="L98">
        <v>1.7</v>
      </c>
      <c r="N98">
        <v>57.2</v>
      </c>
      <c r="P98">
        <v>0</v>
      </c>
      <c r="R98">
        <v>57.2</v>
      </c>
      <c r="T98">
        <v>0</v>
      </c>
    </row>
    <row r="99" spans="1:21">
      <c r="A99" t="s">
        <v>207</v>
      </c>
      <c r="B99">
        <v>1976</v>
      </c>
      <c r="C99">
        <v>8</v>
      </c>
      <c r="D99">
        <v>19</v>
      </c>
      <c r="F99">
        <v>8.1</v>
      </c>
      <c r="H99">
        <v>13.6</v>
      </c>
      <c r="J99">
        <v>26.1</v>
      </c>
      <c r="L99">
        <v>0</v>
      </c>
      <c r="N99">
        <v>49.8</v>
      </c>
      <c r="P99">
        <v>0</v>
      </c>
      <c r="R99">
        <v>49.8</v>
      </c>
      <c r="T99">
        <v>0</v>
      </c>
    </row>
    <row r="100" spans="1:21">
      <c r="A100" t="s">
        <v>208</v>
      </c>
      <c r="B100">
        <v>1976</v>
      </c>
      <c r="C100">
        <v>9</v>
      </c>
      <c r="D100">
        <v>19.600000000000001</v>
      </c>
      <c r="F100">
        <v>4.7</v>
      </c>
      <c r="H100">
        <v>12.2</v>
      </c>
      <c r="J100">
        <v>26.1</v>
      </c>
      <c r="L100">
        <v>-2.2000000000000002</v>
      </c>
      <c r="N100">
        <v>17.5</v>
      </c>
      <c r="P100">
        <v>0</v>
      </c>
      <c r="R100">
        <v>17.5</v>
      </c>
      <c r="T100">
        <v>0</v>
      </c>
    </row>
    <row r="101" spans="1:21">
      <c r="A101" t="s">
        <v>209</v>
      </c>
      <c r="B101">
        <v>1976</v>
      </c>
      <c r="C101">
        <v>10</v>
      </c>
      <c r="D101">
        <v>10.6</v>
      </c>
      <c r="F101">
        <v>-1.6</v>
      </c>
      <c r="H101">
        <v>4.5</v>
      </c>
      <c r="J101">
        <v>19.399999999999999</v>
      </c>
      <c r="L101">
        <v>-8.3000000000000007</v>
      </c>
      <c r="N101">
        <v>23.9</v>
      </c>
      <c r="P101">
        <v>0</v>
      </c>
      <c r="R101">
        <v>23.9</v>
      </c>
      <c r="T101">
        <v>0</v>
      </c>
    </row>
    <row r="102" spans="1:21">
      <c r="A102" t="s">
        <v>210</v>
      </c>
      <c r="B102">
        <v>1976</v>
      </c>
      <c r="C102">
        <v>11</v>
      </c>
      <c r="D102">
        <v>3.7</v>
      </c>
      <c r="F102">
        <v>-5.3</v>
      </c>
      <c r="H102">
        <v>-0.8</v>
      </c>
      <c r="J102">
        <v>12.8</v>
      </c>
      <c r="L102">
        <v>-13.9</v>
      </c>
      <c r="N102">
        <v>6.9</v>
      </c>
      <c r="P102">
        <v>12.2</v>
      </c>
      <c r="R102">
        <v>19.100000000000001</v>
      </c>
      <c r="U102" t="s">
        <v>93</v>
      </c>
    </row>
    <row r="103" spans="1:21">
      <c r="A103" t="s">
        <v>211</v>
      </c>
      <c r="B103">
        <v>1976</v>
      </c>
      <c r="C103">
        <v>12</v>
      </c>
      <c r="D103">
        <v>0.8</v>
      </c>
      <c r="F103">
        <v>-7.3</v>
      </c>
      <c r="H103">
        <v>-3.3</v>
      </c>
      <c r="J103">
        <v>9.4</v>
      </c>
      <c r="L103">
        <v>-13.9</v>
      </c>
      <c r="N103">
        <v>0</v>
      </c>
      <c r="P103">
        <v>26.7</v>
      </c>
      <c r="R103">
        <v>26.7</v>
      </c>
      <c r="U103" t="s">
        <v>93</v>
      </c>
    </row>
    <row r="104" spans="1:21">
      <c r="A104" t="s">
        <v>212</v>
      </c>
      <c r="B104">
        <v>1977</v>
      </c>
      <c r="C104">
        <v>1</v>
      </c>
      <c r="D104">
        <v>-2.2000000000000002</v>
      </c>
      <c r="F104">
        <v>-13.3</v>
      </c>
      <c r="H104">
        <v>-7.8</v>
      </c>
      <c r="J104">
        <v>8.3000000000000007</v>
      </c>
      <c r="L104">
        <v>-20.6</v>
      </c>
      <c r="N104">
        <v>0</v>
      </c>
      <c r="P104">
        <v>20</v>
      </c>
      <c r="R104">
        <v>20</v>
      </c>
      <c r="U104" t="s">
        <v>93</v>
      </c>
    </row>
    <row r="105" spans="1:21">
      <c r="A105" t="s">
        <v>213</v>
      </c>
      <c r="B105">
        <v>1977</v>
      </c>
      <c r="C105">
        <v>2</v>
      </c>
      <c r="D105">
        <v>5.5</v>
      </c>
      <c r="F105">
        <v>-5.0999999999999996</v>
      </c>
      <c r="H105">
        <v>0.2</v>
      </c>
      <c r="J105">
        <v>11.1</v>
      </c>
      <c r="L105">
        <v>-12.2</v>
      </c>
      <c r="N105">
        <v>7.9</v>
      </c>
      <c r="P105">
        <v>1.8</v>
      </c>
      <c r="R105">
        <v>9.6999999999999993</v>
      </c>
      <c r="U105" t="s">
        <v>93</v>
      </c>
    </row>
    <row r="106" spans="1:21">
      <c r="A106" t="s">
        <v>214</v>
      </c>
      <c r="B106">
        <v>1977</v>
      </c>
      <c r="C106">
        <v>3</v>
      </c>
      <c r="D106">
        <v>4.8</v>
      </c>
      <c r="F106">
        <v>-6.3</v>
      </c>
      <c r="H106">
        <v>-0.8</v>
      </c>
      <c r="J106">
        <v>11.1</v>
      </c>
      <c r="L106">
        <v>-13.9</v>
      </c>
      <c r="N106">
        <v>0</v>
      </c>
      <c r="P106">
        <v>18.600000000000001</v>
      </c>
      <c r="R106">
        <v>18.600000000000001</v>
      </c>
      <c r="U106" t="s">
        <v>93</v>
      </c>
    </row>
    <row r="107" spans="1:21">
      <c r="A107" t="s">
        <v>215</v>
      </c>
      <c r="B107">
        <v>1977</v>
      </c>
      <c r="C107">
        <v>4</v>
      </c>
      <c r="D107">
        <v>13.8</v>
      </c>
      <c r="F107">
        <v>-1.3</v>
      </c>
      <c r="H107">
        <v>6.3</v>
      </c>
      <c r="J107">
        <v>30</v>
      </c>
      <c r="L107">
        <v>-6.1</v>
      </c>
      <c r="N107">
        <v>11.6</v>
      </c>
      <c r="P107">
        <v>3.3</v>
      </c>
      <c r="R107">
        <v>14.9</v>
      </c>
      <c r="T107">
        <v>0</v>
      </c>
    </row>
    <row r="108" spans="1:21">
      <c r="A108" t="s">
        <v>216</v>
      </c>
      <c r="B108">
        <v>1977</v>
      </c>
      <c r="C108">
        <v>5</v>
      </c>
      <c r="D108">
        <v>14.5</v>
      </c>
      <c r="F108">
        <v>2</v>
      </c>
      <c r="H108">
        <v>8.3000000000000007</v>
      </c>
      <c r="J108">
        <v>20</v>
      </c>
      <c r="L108">
        <v>-2.2000000000000002</v>
      </c>
      <c r="M108" t="s">
        <v>95</v>
      </c>
      <c r="N108">
        <v>62.9</v>
      </c>
      <c r="P108">
        <v>0</v>
      </c>
      <c r="R108">
        <v>62.9</v>
      </c>
      <c r="T108">
        <v>0</v>
      </c>
    </row>
    <row r="109" spans="1:21">
      <c r="A109" t="s">
        <v>217</v>
      </c>
      <c r="B109">
        <v>1977</v>
      </c>
      <c r="C109">
        <v>6</v>
      </c>
      <c r="D109">
        <v>20.7</v>
      </c>
      <c r="F109">
        <v>5.8</v>
      </c>
      <c r="H109">
        <v>13.3</v>
      </c>
      <c r="J109">
        <v>29.4</v>
      </c>
      <c r="L109">
        <v>-0.6</v>
      </c>
      <c r="N109">
        <v>46.1</v>
      </c>
      <c r="P109">
        <v>0</v>
      </c>
      <c r="R109">
        <v>46.1</v>
      </c>
      <c r="T109">
        <v>0</v>
      </c>
    </row>
    <row r="110" spans="1:21">
      <c r="A110" t="s">
        <v>218</v>
      </c>
      <c r="B110">
        <v>1977</v>
      </c>
      <c r="C110">
        <v>7</v>
      </c>
      <c r="D110">
        <v>20.399999999999999</v>
      </c>
      <c r="F110">
        <v>6.6</v>
      </c>
      <c r="H110">
        <v>13.5</v>
      </c>
      <c r="J110">
        <v>31.1</v>
      </c>
      <c r="L110">
        <v>0.6</v>
      </c>
      <c r="N110">
        <v>100.3</v>
      </c>
      <c r="P110">
        <v>0</v>
      </c>
      <c r="R110">
        <v>100.3</v>
      </c>
      <c r="T110">
        <v>0</v>
      </c>
    </row>
    <row r="111" spans="1:21">
      <c r="A111" t="s">
        <v>219</v>
      </c>
      <c r="B111">
        <v>1977</v>
      </c>
      <c r="C111">
        <v>8</v>
      </c>
      <c r="D111">
        <v>23.6</v>
      </c>
      <c r="F111">
        <v>6.8</v>
      </c>
      <c r="H111">
        <v>15.2</v>
      </c>
      <c r="J111">
        <v>31.7</v>
      </c>
      <c r="L111">
        <v>1.1000000000000001</v>
      </c>
      <c r="N111">
        <v>38</v>
      </c>
      <c r="P111">
        <v>0</v>
      </c>
      <c r="R111">
        <v>38</v>
      </c>
      <c r="T111">
        <v>0</v>
      </c>
    </row>
    <row r="112" spans="1:21">
      <c r="A112" t="s">
        <v>220</v>
      </c>
      <c r="B112">
        <v>1977</v>
      </c>
      <c r="C112">
        <v>9</v>
      </c>
      <c r="D112">
        <v>14.8</v>
      </c>
      <c r="F112">
        <v>1</v>
      </c>
      <c r="H112">
        <v>7.9</v>
      </c>
      <c r="J112">
        <v>20.6</v>
      </c>
      <c r="L112">
        <v>-5.6</v>
      </c>
      <c r="N112">
        <v>30.9</v>
      </c>
      <c r="P112">
        <v>0</v>
      </c>
      <c r="R112">
        <v>30.9</v>
      </c>
      <c r="T112">
        <v>0</v>
      </c>
    </row>
    <row r="113" spans="1:21">
      <c r="A113" t="s">
        <v>221</v>
      </c>
      <c r="B113">
        <v>1977</v>
      </c>
      <c r="C113">
        <v>10</v>
      </c>
      <c r="D113">
        <v>10.9</v>
      </c>
      <c r="F113">
        <v>-2.2999999999999998</v>
      </c>
      <c r="H113">
        <v>4.3</v>
      </c>
      <c r="J113">
        <v>18.3</v>
      </c>
      <c r="L113">
        <v>-7.8</v>
      </c>
      <c r="M113" t="s">
        <v>95</v>
      </c>
      <c r="N113">
        <v>7</v>
      </c>
      <c r="O113" t="s">
        <v>45</v>
      </c>
      <c r="P113">
        <v>2.5</v>
      </c>
      <c r="R113">
        <v>9.5</v>
      </c>
      <c r="S113" t="s">
        <v>45</v>
      </c>
      <c r="T113">
        <v>0</v>
      </c>
    </row>
    <row r="114" spans="1:21">
      <c r="A114" t="s">
        <v>222</v>
      </c>
      <c r="B114">
        <v>1977</v>
      </c>
      <c r="C114">
        <v>11</v>
      </c>
      <c r="D114">
        <v>0</v>
      </c>
      <c r="E114" t="s">
        <v>45</v>
      </c>
      <c r="F114">
        <v>-9.8000000000000007</v>
      </c>
      <c r="H114">
        <v>-4.9000000000000004</v>
      </c>
      <c r="I114" t="s">
        <v>45</v>
      </c>
      <c r="J114">
        <v>11.1</v>
      </c>
      <c r="L114">
        <v>-28.3</v>
      </c>
      <c r="N114">
        <v>0</v>
      </c>
      <c r="P114">
        <v>37.299999999999997</v>
      </c>
      <c r="R114">
        <v>37.299999999999997</v>
      </c>
      <c r="U114" t="s">
        <v>93</v>
      </c>
    </row>
    <row r="115" spans="1:21">
      <c r="A115" t="s">
        <v>223</v>
      </c>
      <c r="B115">
        <v>1977</v>
      </c>
      <c r="C115">
        <v>12</v>
      </c>
      <c r="D115">
        <v>-7.9</v>
      </c>
      <c r="F115">
        <v>-19.2</v>
      </c>
      <c r="H115">
        <v>-13.6</v>
      </c>
      <c r="J115">
        <v>7</v>
      </c>
      <c r="L115">
        <v>-38</v>
      </c>
      <c r="N115">
        <v>0</v>
      </c>
      <c r="P115">
        <v>58.2</v>
      </c>
      <c r="R115">
        <v>58.2</v>
      </c>
      <c r="U115" t="s">
        <v>93</v>
      </c>
    </row>
    <row r="116" spans="1:21">
      <c r="A116" t="s">
        <v>224</v>
      </c>
      <c r="B116">
        <v>1978</v>
      </c>
      <c r="C116">
        <v>1</v>
      </c>
      <c r="D116">
        <v>-6.6</v>
      </c>
      <c r="F116">
        <v>-15.7</v>
      </c>
      <c r="H116">
        <v>-11.2</v>
      </c>
      <c r="J116">
        <v>3</v>
      </c>
      <c r="K116" t="s">
        <v>95</v>
      </c>
      <c r="L116">
        <v>-34</v>
      </c>
      <c r="N116">
        <v>0</v>
      </c>
      <c r="P116">
        <v>30.8</v>
      </c>
      <c r="R116">
        <v>30.8</v>
      </c>
      <c r="U116" t="s">
        <v>93</v>
      </c>
    </row>
    <row r="117" spans="1:21">
      <c r="A117" t="s">
        <v>225</v>
      </c>
      <c r="B117">
        <v>1978</v>
      </c>
      <c r="C117">
        <v>2</v>
      </c>
      <c r="D117">
        <v>2.1</v>
      </c>
      <c r="F117">
        <v>-10.1</v>
      </c>
      <c r="H117">
        <v>-4</v>
      </c>
      <c r="J117">
        <v>11</v>
      </c>
      <c r="L117">
        <v>-23</v>
      </c>
      <c r="N117">
        <v>0</v>
      </c>
      <c r="P117">
        <v>12.2</v>
      </c>
      <c r="R117">
        <v>12.2</v>
      </c>
      <c r="U117" t="s">
        <v>93</v>
      </c>
    </row>
    <row r="118" spans="1:21">
      <c r="A118" t="s">
        <v>226</v>
      </c>
      <c r="B118">
        <v>1978</v>
      </c>
      <c r="C118">
        <v>3</v>
      </c>
      <c r="D118">
        <v>7.1</v>
      </c>
      <c r="F118">
        <v>-5.7</v>
      </c>
      <c r="H118">
        <v>0.7</v>
      </c>
      <c r="J118">
        <v>13</v>
      </c>
      <c r="K118" t="s">
        <v>95</v>
      </c>
      <c r="L118">
        <v>-20</v>
      </c>
      <c r="N118">
        <v>2.6</v>
      </c>
      <c r="P118">
        <v>2.6</v>
      </c>
      <c r="R118">
        <v>5.2</v>
      </c>
      <c r="U118" t="s">
        <v>93</v>
      </c>
    </row>
    <row r="119" spans="1:21">
      <c r="A119" t="s">
        <v>227</v>
      </c>
      <c r="B119">
        <v>1978</v>
      </c>
      <c r="C119">
        <v>4</v>
      </c>
      <c r="D119">
        <v>11.6</v>
      </c>
      <c r="F119">
        <v>-2.2999999999999998</v>
      </c>
      <c r="H119">
        <v>4.7</v>
      </c>
      <c r="J119">
        <v>21</v>
      </c>
      <c r="L119">
        <v>-7</v>
      </c>
      <c r="N119">
        <v>24.2</v>
      </c>
      <c r="P119">
        <v>2.7</v>
      </c>
      <c r="R119">
        <v>26.9</v>
      </c>
      <c r="T119">
        <v>0</v>
      </c>
    </row>
    <row r="120" spans="1:21">
      <c r="A120" t="s">
        <v>228</v>
      </c>
      <c r="B120">
        <v>1978</v>
      </c>
      <c r="C120">
        <v>5</v>
      </c>
      <c r="D120">
        <v>14.8</v>
      </c>
      <c r="F120">
        <v>-0.9</v>
      </c>
      <c r="H120">
        <v>7</v>
      </c>
      <c r="J120">
        <v>25</v>
      </c>
      <c r="K120" t="s">
        <v>95</v>
      </c>
      <c r="L120">
        <v>-9</v>
      </c>
      <c r="N120">
        <v>14.7</v>
      </c>
      <c r="P120">
        <v>0</v>
      </c>
      <c r="R120">
        <v>14.7</v>
      </c>
      <c r="T120">
        <v>0</v>
      </c>
    </row>
    <row r="121" spans="1:21">
      <c r="A121" t="s">
        <v>229</v>
      </c>
      <c r="B121">
        <v>1978</v>
      </c>
      <c r="C121">
        <v>6</v>
      </c>
      <c r="D121">
        <v>22.2</v>
      </c>
      <c r="F121">
        <v>5</v>
      </c>
      <c r="H121">
        <v>13.6</v>
      </c>
      <c r="J121">
        <v>31</v>
      </c>
      <c r="L121">
        <v>-1</v>
      </c>
      <c r="M121" t="s">
        <v>95</v>
      </c>
      <c r="N121">
        <v>54.7</v>
      </c>
      <c r="P121">
        <v>0</v>
      </c>
      <c r="R121">
        <v>54.7</v>
      </c>
      <c r="T121">
        <v>0</v>
      </c>
    </row>
    <row r="122" spans="1:21">
      <c r="A122" t="s">
        <v>230</v>
      </c>
      <c r="B122">
        <v>1978</v>
      </c>
      <c r="C122">
        <v>7</v>
      </c>
      <c r="D122">
        <v>24.9</v>
      </c>
      <c r="F122">
        <v>6.1</v>
      </c>
      <c r="H122">
        <v>15.5</v>
      </c>
      <c r="J122">
        <v>31</v>
      </c>
      <c r="K122" t="s">
        <v>95</v>
      </c>
      <c r="L122">
        <v>1</v>
      </c>
      <c r="N122">
        <v>36.4</v>
      </c>
      <c r="P122">
        <v>0</v>
      </c>
      <c r="R122">
        <v>36.4</v>
      </c>
      <c r="T122">
        <v>0</v>
      </c>
    </row>
    <row r="123" spans="1:21">
      <c r="A123" t="s">
        <v>231</v>
      </c>
      <c r="B123">
        <v>1978</v>
      </c>
      <c r="C123">
        <v>8</v>
      </c>
      <c r="D123">
        <v>22.1</v>
      </c>
      <c r="F123">
        <v>4.9000000000000004</v>
      </c>
      <c r="H123">
        <v>13.5</v>
      </c>
      <c r="J123">
        <v>36</v>
      </c>
      <c r="L123">
        <v>0</v>
      </c>
      <c r="N123">
        <v>72.7</v>
      </c>
      <c r="P123">
        <v>0</v>
      </c>
      <c r="R123">
        <v>72.7</v>
      </c>
      <c r="T123">
        <v>0</v>
      </c>
    </row>
    <row r="124" spans="1:21">
      <c r="A124" t="s">
        <v>232</v>
      </c>
      <c r="B124">
        <v>1978</v>
      </c>
      <c r="C124">
        <v>9</v>
      </c>
      <c r="D124">
        <v>15.4</v>
      </c>
      <c r="F124">
        <v>2.4</v>
      </c>
      <c r="H124">
        <v>8.9</v>
      </c>
      <c r="J124">
        <v>23</v>
      </c>
      <c r="L124">
        <v>-6</v>
      </c>
      <c r="N124">
        <v>35.9</v>
      </c>
      <c r="P124">
        <v>0</v>
      </c>
      <c r="R124">
        <v>35.9</v>
      </c>
      <c r="T124">
        <v>0</v>
      </c>
    </row>
    <row r="125" spans="1:21">
      <c r="A125" t="s">
        <v>233</v>
      </c>
      <c r="B125">
        <v>1978</v>
      </c>
      <c r="C125">
        <v>10</v>
      </c>
      <c r="D125">
        <v>12.9</v>
      </c>
      <c r="F125">
        <v>-3.1</v>
      </c>
      <c r="H125">
        <v>4.9000000000000004</v>
      </c>
      <c r="J125">
        <v>22</v>
      </c>
      <c r="L125">
        <v>-12</v>
      </c>
      <c r="N125">
        <v>23.8</v>
      </c>
      <c r="P125">
        <v>16.2</v>
      </c>
      <c r="R125">
        <v>40</v>
      </c>
      <c r="U125" t="s">
        <v>93</v>
      </c>
    </row>
    <row r="126" spans="1:21">
      <c r="A126" t="s">
        <v>234</v>
      </c>
      <c r="B126">
        <v>1978</v>
      </c>
      <c r="C126">
        <v>11</v>
      </c>
      <c r="D126">
        <v>-1.5</v>
      </c>
      <c r="F126">
        <v>-12.1</v>
      </c>
      <c r="H126">
        <v>-6.8</v>
      </c>
      <c r="J126">
        <v>12</v>
      </c>
      <c r="L126">
        <v>-30</v>
      </c>
      <c r="N126">
        <v>0</v>
      </c>
      <c r="P126">
        <v>21.6</v>
      </c>
      <c r="R126">
        <v>21.6</v>
      </c>
      <c r="U126" t="s">
        <v>93</v>
      </c>
    </row>
    <row r="127" spans="1:21">
      <c r="A127" t="s">
        <v>235</v>
      </c>
      <c r="B127">
        <v>1978</v>
      </c>
      <c r="C127">
        <v>12</v>
      </c>
      <c r="D127">
        <v>-5.3</v>
      </c>
      <c r="F127">
        <v>-17.899999999999999</v>
      </c>
      <c r="G127" t="s">
        <v>45</v>
      </c>
      <c r="H127">
        <v>-11.6</v>
      </c>
      <c r="I127" t="s">
        <v>45</v>
      </c>
      <c r="J127">
        <v>3</v>
      </c>
      <c r="L127">
        <v>-42</v>
      </c>
      <c r="N127">
        <v>0</v>
      </c>
      <c r="P127">
        <v>27.3</v>
      </c>
      <c r="R127">
        <v>27.3</v>
      </c>
      <c r="U127" t="s">
        <v>93</v>
      </c>
    </row>
    <row r="128" spans="1:21">
      <c r="A128" t="s">
        <v>236</v>
      </c>
      <c r="B128">
        <v>1979</v>
      </c>
      <c r="C128">
        <v>1</v>
      </c>
      <c r="D128">
        <v>-11</v>
      </c>
      <c r="F128">
        <v>-24.1</v>
      </c>
      <c r="G128" t="s">
        <v>45</v>
      </c>
      <c r="H128">
        <v>-17.600000000000001</v>
      </c>
      <c r="I128" t="s">
        <v>45</v>
      </c>
      <c r="J128">
        <v>6</v>
      </c>
      <c r="L128">
        <v>-38</v>
      </c>
      <c r="N128">
        <v>0</v>
      </c>
      <c r="P128">
        <v>35.4</v>
      </c>
      <c r="R128">
        <v>35.4</v>
      </c>
      <c r="U128" t="s">
        <v>93</v>
      </c>
    </row>
    <row r="129" spans="1:21">
      <c r="A129" t="s">
        <v>237</v>
      </c>
      <c r="B129">
        <v>1979</v>
      </c>
      <c r="C129">
        <v>2</v>
      </c>
      <c r="D129">
        <v>-1.6</v>
      </c>
      <c r="E129" t="s">
        <v>45</v>
      </c>
      <c r="F129">
        <v>-17.2</v>
      </c>
      <c r="H129">
        <v>-9.4</v>
      </c>
      <c r="I129" t="s">
        <v>45</v>
      </c>
      <c r="J129">
        <v>11</v>
      </c>
      <c r="L129">
        <v>-38</v>
      </c>
      <c r="N129">
        <v>0</v>
      </c>
      <c r="P129">
        <v>24.6</v>
      </c>
      <c r="R129">
        <v>24.6</v>
      </c>
      <c r="U129" t="s">
        <v>93</v>
      </c>
    </row>
    <row r="130" spans="1:21">
      <c r="A130" t="s">
        <v>238</v>
      </c>
      <c r="B130">
        <v>1979</v>
      </c>
      <c r="C130">
        <v>3</v>
      </c>
      <c r="D130">
        <v>8.1999999999999993</v>
      </c>
      <c r="F130">
        <v>-7.7</v>
      </c>
      <c r="H130">
        <v>0.3</v>
      </c>
      <c r="J130">
        <v>17</v>
      </c>
      <c r="L130">
        <v>-20</v>
      </c>
      <c r="N130">
        <v>4.5999999999999996</v>
      </c>
      <c r="P130">
        <v>7.6</v>
      </c>
      <c r="R130">
        <v>12.2</v>
      </c>
      <c r="U130" t="s">
        <v>93</v>
      </c>
    </row>
    <row r="131" spans="1:21">
      <c r="A131" t="s">
        <v>239</v>
      </c>
      <c r="B131">
        <v>1979</v>
      </c>
      <c r="C131">
        <v>4</v>
      </c>
      <c r="D131">
        <v>10.6</v>
      </c>
      <c r="F131">
        <v>-4</v>
      </c>
      <c r="H131">
        <v>3.3</v>
      </c>
      <c r="J131">
        <v>23</v>
      </c>
      <c r="L131">
        <v>-15</v>
      </c>
      <c r="N131">
        <v>4.8</v>
      </c>
      <c r="P131">
        <v>20</v>
      </c>
      <c r="R131">
        <v>24.8</v>
      </c>
      <c r="U131" t="s">
        <v>93</v>
      </c>
    </row>
    <row r="132" spans="1:21">
      <c r="A132" t="s">
        <v>240</v>
      </c>
      <c r="B132">
        <v>1979</v>
      </c>
      <c r="C132">
        <v>5</v>
      </c>
      <c r="D132">
        <v>15.6</v>
      </c>
      <c r="F132">
        <v>1.8</v>
      </c>
      <c r="H132">
        <v>8.6999999999999993</v>
      </c>
      <c r="J132">
        <v>24</v>
      </c>
      <c r="L132">
        <v>-5</v>
      </c>
      <c r="N132">
        <v>40</v>
      </c>
      <c r="P132">
        <v>0</v>
      </c>
      <c r="R132">
        <v>40</v>
      </c>
      <c r="T132">
        <v>0</v>
      </c>
    </row>
    <row r="133" spans="1:21">
      <c r="A133" t="s">
        <v>241</v>
      </c>
      <c r="B133">
        <v>1979</v>
      </c>
      <c r="C133">
        <v>6</v>
      </c>
      <c r="D133">
        <v>19.5</v>
      </c>
      <c r="F133">
        <v>3.4</v>
      </c>
      <c r="H133">
        <v>11.5</v>
      </c>
      <c r="J133">
        <v>29</v>
      </c>
      <c r="L133">
        <v>-4</v>
      </c>
      <c r="N133">
        <v>30.1</v>
      </c>
      <c r="P133">
        <v>0</v>
      </c>
      <c r="Q133" t="s">
        <v>97</v>
      </c>
      <c r="R133">
        <v>30.1</v>
      </c>
      <c r="T133">
        <v>0</v>
      </c>
    </row>
    <row r="134" spans="1:21">
      <c r="A134" t="s">
        <v>242</v>
      </c>
      <c r="B134">
        <v>1979</v>
      </c>
      <c r="C134">
        <v>7</v>
      </c>
      <c r="D134">
        <v>24.8</v>
      </c>
      <c r="F134">
        <v>7.1</v>
      </c>
      <c r="H134">
        <v>16</v>
      </c>
      <c r="J134">
        <v>35</v>
      </c>
      <c r="L134">
        <v>1</v>
      </c>
      <c r="N134">
        <v>15.6</v>
      </c>
      <c r="P134">
        <v>0</v>
      </c>
      <c r="R134">
        <v>15.6</v>
      </c>
      <c r="T134">
        <v>0</v>
      </c>
    </row>
    <row r="135" spans="1:21">
      <c r="A135" t="s">
        <v>243</v>
      </c>
      <c r="B135">
        <v>1979</v>
      </c>
      <c r="C135">
        <v>8</v>
      </c>
      <c r="D135">
        <v>24.7</v>
      </c>
      <c r="F135">
        <v>7.3</v>
      </c>
      <c r="H135">
        <v>16</v>
      </c>
      <c r="J135">
        <v>30</v>
      </c>
      <c r="L135">
        <v>1</v>
      </c>
      <c r="M135" t="s">
        <v>95</v>
      </c>
      <c r="N135">
        <v>18.3</v>
      </c>
      <c r="P135">
        <v>0</v>
      </c>
      <c r="R135">
        <v>18.3</v>
      </c>
      <c r="T135">
        <v>0</v>
      </c>
    </row>
    <row r="136" spans="1:21">
      <c r="A136" t="s">
        <v>244</v>
      </c>
      <c r="B136">
        <v>1979</v>
      </c>
      <c r="C136">
        <v>9</v>
      </c>
      <c r="D136">
        <v>20.6</v>
      </c>
      <c r="F136">
        <v>2.9</v>
      </c>
      <c r="H136">
        <v>11.8</v>
      </c>
      <c r="J136">
        <v>28</v>
      </c>
      <c r="L136">
        <v>-3</v>
      </c>
      <c r="N136">
        <v>19.7</v>
      </c>
      <c r="P136">
        <v>0</v>
      </c>
      <c r="R136">
        <v>19.7</v>
      </c>
      <c r="T136">
        <v>0</v>
      </c>
    </row>
    <row r="137" spans="1:21">
      <c r="A137" t="s">
        <v>245</v>
      </c>
      <c r="B137">
        <v>1979</v>
      </c>
      <c r="C137">
        <v>10</v>
      </c>
      <c r="D137">
        <v>13.3</v>
      </c>
      <c r="F137">
        <v>-1.4</v>
      </c>
      <c r="H137">
        <v>6</v>
      </c>
      <c r="J137">
        <v>25</v>
      </c>
      <c r="L137">
        <v>-11</v>
      </c>
      <c r="N137">
        <v>13.4</v>
      </c>
      <c r="P137">
        <v>0</v>
      </c>
      <c r="R137">
        <v>13.4</v>
      </c>
      <c r="T137">
        <v>0</v>
      </c>
    </row>
    <row r="138" spans="1:21">
      <c r="A138" t="s">
        <v>246</v>
      </c>
      <c r="B138">
        <v>1979</v>
      </c>
      <c r="C138">
        <v>11</v>
      </c>
      <c r="D138">
        <v>3.1</v>
      </c>
      <c r="F138">
        <v>-10.199999999999999</v>
      </c>
      <c r="H138">
        <v>-3.6</v>
      </c>
      <c r="J138">
        <v>11</v>
      </c>
      <c r="L138">
        <v>-23</v>
      </c>
      <c r="N138">
        <v>1.4</v>
      </c>
      <c r="P138">
        <v>8</v>
      </c>
      <c r="R138">
        <v>9.4</v>
      </c>
      <c r="U138" t="s">
        <v>93</v>
      </c>
    </row>
    <row r="139" spans="1:21">
      <c r="A139" t="s">
        <v>247</v>
      </c>
      <c r="B139">
        <v>1979</v>
      </c>
      <c r="C139">
        <v>12</v>
      </c>
      <c r="D139">
        <v>1</v>
      </c>
      <c r="F139">
        <v>-9.5</v>
      </c>
      <c r="H139">
        <v>-4.3</v>
      </c>
      <c r="J139">
        <v>7</v>
      </c>
      <c r="L139">
        <v>-35</v>
      </c>
      <c r="N139">
        <v>0.8</v>
      </c>
      <c r="P139">
        <v>40</v>
      </c>
      <c r="R139">
        <v>40.799999999999997</v>
      </c>
      <c r="U139" t="s">
        <v>93</v>
      </c>
    </row>
    <row r="140" spans="1:21">
      <c r="A140" t="s">
        <v>248</v>
      </c>
      <c r="B140">
        <v>1980</v>
      </c>
      <c r="C140">
        <v>1</v>
      </c>
      <c r="D140">
        <v>-6.5</v>
      </c>
      <c r="F140">
        <v>-17.3</v>
      </c>
      <c r="H140">
        <v>-11.9</v>
      </c>
      <c r="J140">
        <v>5</v>
      </c>
      <c r="L140">
        <v>-35</v>
      </c>
      <c r="N140">
        <v>0</v>
      </c>
      <c r="P140">
        <v>7.4</v>
      </c>
      <c r="R140">
        <v>7.4</v>
      </c>
      <c r="U140" t="s">
        <v>93</v>
      </c>
    </row>
    <row r="141" spans="1:21">
      <c r="A141" t="s">
        <v>249</v>
      </c>
      <c r="B141">
        <v>1980</v>
      </c>
      <c r="C141">
        <v>2</v>
      </c>
      <c r="D141">
        <v>1.4</v>
      </c>
      <c r="F141">
        <v>-10.5</v>
      </c>
      <c r="H141">
        <v>-4.5999999999999996</v>
      </c>
      <c r="J141">
        <v>11</v>
      </c>
      <c r="L141">
        <v>-24</v>
      </c>
      <c r="N141">
        <v>4.2</v>
      </c>
      <c r="P141">
        <v>6.8</v>
      </c>
      <c r="R141">
        <v>11</v>
      </c>
      <c r="U141" t="s">
        <v>93</v>
      </c>
    </row>
    <row r="142" spans="1:21">
      <c r="A142" t="s">
        <v>250</v>
      </c>
      <c r="B142">
        <v>1980</v>
      </c>
      <c r="C142">
        <v>3</v>
      </c>
      <c r="D142">
        <v>3.9</v>
      </c>
      <c r="F142">
        <v>-7.3</v>
      </c>
      <c r="H142">
        <v>-1.7</v>
      </c>
      <c r="J142">
        <v>10</v>
      </c>
      <c r="L142">
        <v>-21</v>
      </c>
      <c r="N142">
        <v>0</v>
      </c>
      <c r="P142">
        <v>31.2</v>
      </c>
      <c r="R142">
        <v>31.2</v>
      </c>
      <c r="U142" t="s">
        <v>93</v>
      </c>
    </row>
    <row r="143" spans="1:21">
      <c r="A143" t="s">
        <v>251</v>
      </c>
      <c r="B143">
        <v>1980</v>
      </c>
      <c r="C143">
        <v>4</v>
      </c>
      <c r="D143">
        <v>15.1</v>
      </c>
      <c r="F143">
        <v>-1.4</v>
      </c>
      <c r="H143">
        <v>6.9</v>
      </c>
      <c r="J143">
        <v>24</v>
      </c>
      <c r="L143">
        <v>-8</v>
      </c>
      <c r="M143" t="s">
        <v>95</v>
      </c>
      <c r="N143">
        <v>10</v>
      </c>
      <c r="P143">
        <v>0</v>
      </c>
      <c r="R143">
        <v>10</v>
      </c>
      <c r="T143">
        <v>0</v>
      </c>
    </row>
    <row r="144" spans="1:21">
      <c r="A144" t="s">
        <v>252</v>
      </c>
      <c r="B144">
        <v>1980</v>
      </c>
      <c r="C144">
        <v>5</v>
      </c>
      <c r="D144">
        <v>16.899999999999999</v>
      </c>
      <c r="F144">
        <v>3.7</v>
      </c>
      <c r="H144">
        <v>10.3</v>
      </c>
      <c r="J144">
        <v>27</v>
      </c>
      <c r="L144">
        <v>-5</v>
      </c>
      <c r="N144">
        <v>69.900000000000006</v>
      </c>
      <c r="P144">
        <v>0</v>
      </c>
      <c r="R144">
        <v>69.900000000000006</v>
      </c>
      <c r="T144">
        <v>0</v>
      </c>
    </row>
    <row r="145" spans="1:21">
      <c r="A145" t="s">
        <v>253</v>
      </c>
      <c r="B145">
        <v>1980</v>
      </c>
      <c r="C145">
        <v>6</v>
      </c>
      <c r="D145">
        <v>18.5</v>
      </c>
      <c r="F145">
        <v>5.7</v>
      </c>
      <c r="H145">
        <v>12.1</v>
      </c>
      <c r="J145">
        <v>26</v>
      </c>
      <c r="L145">
        <v>-3</v>
      </c>
      <c r="N145">
        <v>157.19999999999999</v>
      </c>
      <c r="P145">
        <v>0</v>
      </c>
      <c r="R145">
        <v>157.19999999999999</v>
      </c>
      <c r="T145">
        <v>0</v>
      </c>
    </row>
    <row r="146" spans="1:21">
      <c r="A146" t="s">
        <v>254</v>
      </c>
      <c r="B146">
        <v>1980</v>
      </c>
      <c r="C146">
        <v>7</v>
      </c>
      <c r="D146">
        <v>21.1</v>
      </c>
      <c r="F146">
        <v>7.1</v>
      </c>
      <c r="H146">
        <v>14.1</v>
      </c>
      <c r="J146">
        <v>29</v>
      </c>
      <c r="L146">
        <v>2</v>
      </c>
      <c r="N146">
        <v>65.2</v>
      </c>
      <c r="P146">
        <v>0</v>
      </c>
      <c r="R146">
        <v>65.2</v>
      </c>
      <c r="T146">
        <v>0</v>
      </c>
    </row>
    <row r="147" spans="1:21">
      <c r="A147" t="s">
        <v>255</v>
      </c>
      <c r="B147">
        <v>1980</v>
      </c>
      <c r="C147">
        <v>8</v>
      </c>
      <c r="D147">
        <v>18.899999999999999</v>
      </c>
      <c r="F147">
        <v>5.9</v>
      </c>
      <c r="H147">
        <v>12.4</v>
      </c>
      <c r="J147">
        <v>26</v>
      </c>
      <c r="L147">
        <v>0</v>
      </c>
      <c r="N147">
        <v>78.7</v>
      </c>
      <c r="P147">
        <v>0</v>
      </c>
      <c r="R147">
        <v>78.7</v>
      </c>
      <c r="T147">
        <v>0</v>
      </c>
    </row>
    <row r="148" spans="1:21">
      <c r="A148" t="s">
        <v>256</v>
      </c>
      <c r="B148">
        <v>1980</v>
      </c>
      <c r="C148">
        <v>9</v>
      </c>
      <c r="D148">
        <v>16.5</v>
      </c>
      <c r="F148">
        <v>4.2</v>
      </c>
      <c r="H148">
        <v>10.4</v>
      </c>
      <c r="J148">
        <v>24.5</v>
      </c>
      <c r="L148">
        <v>-1</v>
      </c>
      <c r="M148" t="s">
        <v>95</v>
      </c>
      <c r="N148">
        <v>55.2</v>
      </c>
      <c r="P148">
        <v>0</v>
      </c>
      <c r="R148">
        <v>55.2</v>
      </c>
      <c r="T148">
        <v>0</v>
      </c>
    </row>
    <row r="149" spans="1:21">
      <c r="A149" t="s">
        <v>257</v>
      </c>
      <c r="B149">
        <v>1980</v>
      </c>
      <c r="C149">
        <v>10</v>
      </c>
      <c r="D149">
        <v>13.2</v>
      </c>
      <c r="F149">
        <v>-0.6</v>
      </c>
      <c r="H149">
        <v>6.3</v>
      </c>
      <c r="J149">
        <v>25.5</v>
      </c>
      <c r="L149">
        <v>-8</v>
      </c>
      <c r="N149">
        <v>14.8</v>
      </c>
      <c r="P149">
        <v>0</v>
      </c>
      <c r="R149">
        <v>14.8</v>
      </c>
      <c r="T149">
        <v>0</v>
      </c>
    </row>
    <row r="150" spans="1:21">
      <c r="A150" t="s">
        <v>258</v>
      </c>
      <c r="B150">
        <v>1980</v>
      </c>
      <c r="C150">
        <v>11</v>
      </c>
      <c r="D150">
        <v>4.2</v>
      </c>
      <c r="F150">
        <v>-4.2</v>
      </c>
      <c r="H150">
        <v>0</v>
      </c>
      <c r="J150">
        <v>15.5</v>
      </c>
      <c r="L150">
        <v>-18</v>
      </c>
      <c r="N150">
        <v>5.8</v>
      </c>
      <c r="P150">
        <v>19.3</v>
      </c>
      <c r="R150">
        <v>25.1</v>
      </c>
      <c r="U150" t="s">
        <v>93</v>
      </c>
    </row>
    <row r="151" spans="1:21">
      <c r="A151" t="s">
        <v>259</v>
      </c>
      <c r="B151">
        <v>1980</v>
      </c>
      <c r="C151">
        <v>12</v>
      </c>
      <c r="D151">
        <v>-3.5</v>
      </c>
      <c r="F151">
        <v>-12.3</v>
      </c>
      <c r="H151">
        <v>-7.9</v>
      </c>
      <c r="J151">
        <v>12.5</v>
      </c>
      <c r="L151">
        <v>-36</v>
      </c>
      <c r="M151" t="s">
        <v>95</v>
      </c>
      <c r="N151">
        <v>10</v>
      </c>
      <c r="P151">
        <v>57.7</v>
      </c>
      <c r="R151">
        <v>67.7</v>
      </c>
      <c r="U151" t="s">
        <v>93</v>
      </c>
    </row>
    <row r="152" spans="1:21">
      <c r="A152" t="s">
        <v>260</v>
      </c>
      <c r="B152">
        <v>1981</v>
      </c>
      <c r="C152">
        <v>1</v>
      </c>
      <c r="D152">
        <v>3</v>
      </c>
      <c r="F152">
        <v>-6.4</v>
      </c>
      <c r="H152">
        <v>-1.7</v>
      </c>
      <c r="J152">
        <v>12</v>
      </c>
      <c r="L152">
        <v>-14.5</v>
      </c>
      <c r="N152">
        <v>0.8</v>
      </c>
      <c r="P152">
        <v>6.4</v>
      </c>
      <c r="R152">
        <v>7.2</v>
      </c>
      <c r="U152" t="s">
        <v>93</v>
      </c>
    </row>
    <row r="153" spans="1:21">
      <c r="A153" t="s">
        <v>261</v>
      </c>
      <c r="B153">
        <v>1981</v>
      </c>
      <c r="C153">
        <v>2</v>
      </c>
      <c r="D153">
        <v>2.1</v>
      </c>
      <c r="F153">
        <v>-7.6</v>
      </c>
      <c r="H153">
        <v>-2.8</v>
      </c>
      <c r="J153">
        <v>10.5</v>
      </c>
      <c r="L153">
        <v>-25</v>
      </c>
      <c r="N153">
        <v>6</v>
      </c>
      <c r="P153">
        <v>10.199999999999999</v>
      </c>
      <c r="R153">
        <v>16.2</v>
      </c>
      <c r="U153" t="s">
        <v>93</v>
      </c>
    </row>
    <row r="154" spans="1:21">
      <c r="A154" t="s">
        <v>262</v>
      </c>
      <c r="B154">
        <v>1981</v>
      </c>
      <c r="C154">
        <v>3</v>
      </c>
      <c r="D154">
        <v>9.4</v>
      </c>
      <c r="F154">
        <v>-4.5999999999999996</v>
      </c>
      <c r="H154">
        <v>2.4</v>
      </c>
      <c r="J154">
        <v>14</v>
      </c>
      <c r="L154">
        <v>-12</v>
      </c>
      <c r="N154">
        <v>7.6</v>
      </c>
      <c r="P154">
        <v>0</v>
      </c>
      <c r="Q154" t="s">
        <v>97</v>
      </c>
      <c r="R154">
        <v>7.6</v>
      </c>
      <c r="T154">
        <v>0</v>
      </c>
    </row>
    <row r="155" spans="1:21">
      <c r="A155" t="s">
        <v>263</v>
      </c>
      <c r="B155">
        <v>1981</v>
      </c>
      <c r="C155">
        <v>4</v>
      </c>
      <c r="D155">
        <v>10.6</v>
      </c>
      <c r="F155">
        <v>-2.2999999999999998</v>
      </c>
      <c r="H155">
        <v>4.2</v>
      </c>
      <c r="J155">
        <v>22.5</v>
      </c>
      <c r="L155">
        <v>-8</v>
      </c>
      <c r="N155">
        <v>5</v>
      </c>
      <c r="P155">
        <v>9.8000000000000007</v>
      </c>
      <c r="R155">
        <v>14.8</v>
      </c>
      <c r="U155" t="s">
        <v>93</v>
      </c>
    </row>
    <row r="156" spans="1:21">
      <c r="A156" t="s">
        <v>264</v>
      </c>
      <c r="B156">
        <v>1981</v>
      </c>
      <c r="C156">
        <v>5</v>
      </c>
      <c r="D156">
        <v>16.2</v>
      </c>
      <c r="F156">
        <v>3.3</v>
      </c>
      <c r="H156">
        <v>9.8000000000000007</v>
      </c>
      <c r="J156">
        <v>25</v>
      </c>
      <c r="L156">
        <v>-3</v>
      </c>
      <c r="N156">
        <v>55</v>
      </c>
      <c r="P156">
        <v>0</v>
      </c>
      <c r="R156">
        <v>55</v>
      </c>
      <c r="T156">
        <v>0</v>
      </c>
    </row>
    <row r="157" spans="1:21">
      <c r="A157" t="s">
        <v>265</v>
      </c>
      <c r="B157">
        <v>1981</v>
      </c>
      <c r="C157">
        <v>6</v>
      </c>
      <c r="D157">
        <v>16.600000000000001</v>
      </c>
      <c r="F157">
        <v>4.3</v>
      </c>
      <c r="H157">
        <v>10.5</v>
      </c>
      <c r="J157">
        <v>25.5</v>
      </c>
      <c r="L157">
        <v>-2</v>
      </c>
      <c r="N157">
        <v>71.099999999999994</v>
      </c>
      <c r="P157">
        <v>0</v>
      </c>
      <c r="R157">
        <v>71.099999999999994</v>
      </c>
      <c r="T157">
        <v>0</v>
      </c>
    </row>
    <row r="158" spans="1:21">
      <c r="A158" t="s">
        <v>266</v>
      </c>
      <c r="B158">
        <v>1981</v>
      </c>
      <c r="C158">
        <v>7</v>
      </c>
      <c r="D158">
        <v>22.4</v>
      </c>
      <c r="F158">
        <v>7.6</v>
      </c>
      <c r="H158">
        <v>15</v>
      </c>
      <c r="J158">
        <v>28</v>
      </c>
      <c r="L158">
        <v>2</v>
      </c>
      <c r="M158" t="s">
        <v>95</v>
      </c>
      <c r="N158">
        <v>73.3</v>
      </c>
      <c r="P158">
        <v>0</v>
      </c>
      <c r="R158">
        <v>73.3</v>
      </c>
      <c r="T158">
        <v>0</v>
      </c>
    </row>
    <row r="159" spans="1:21">
      <c r="A159" t="s">
        <v>267</v>
      </c>
      <c r="B159">
        <v>1981</v>
      </c>
      <c r="C159">
        <v>8</v>
      </c>
      <c r="D159">
        <v>26</v>
      </c>
      <c r="F159">
        <v>7</v>
      </c>
      <c r="H159">
        <v>16.5</v>
      </c>
      <c r="J159">
        <v>33.5</v>
      </c>
      <c r="L159">
        <v>0</v>
      </c>
      <c r="N159">
        <v>17.899999999999999</v>
      </c>
      <c r="P159">
        <v>0</v>
      </c>
      <c r="R159">
        <v>17.899999999999999</v>
      </c>
      <c r="T159">
        <v>0</v>
      </c>
    </row>
    <row r="160" spans="1:21">
      <c r="A160" t="s">
        <v>268</v>
      </c>
      <c r="B160">
        <v>1981</v>
      </c>
      <c r="C160">
        <v>9</v>
      </c>
      <c r="D160">
        <v>19</v>
      </c>
      <c r="F160">
        <v>3.4</v>
      </c>
      <c r="H160">
        <v>11.2</v>
      </c>
      <c r="J160">
        <v>32</v>
      </c>
      <c r="K160" t="s">
        <v>95</v>
      </c>
      <c r="L160">
        <v>-4</v>
      </c>
      <c r="N160">
        <v>36.1</v>
      </c>
      <c r="P160">
        <v>0</v>
      </c>
      <c r="R160">
        <v>36.1</v>
      </c>
      <c r="T160">
        <v>0</v>
      </c>
    </row>
    <row r="161" spans="1:21">
      <c r="A161" t="s">
        <v>269</v>
      </c>
      <c r="B161">
        <v>1981</v>
      </c>
      <c r="C161">
        <v>10</v>
      </c>
      <c r="D161">
        <v>10.9</v>
      </c>
      <c r="F161">
        <v>-1.2</v>
      </c>
      <c r="H161">
        <v>4.9000000000000004</v>
      </c>
      <c r="J161">
        <v>17.5</v>
      </c>
      <c r="L161">
        <v>-10.5</v>
      </c>
      <c r="N161">
        <v>19.899999999999999</v>
      </c>
      <c r="P161">
        <v>0</v>
      </c>
      <c r="Q161" t="s">
        <v>97</v>
      </c>
      <c r="R161">
        <v>19.899999999999999</v>
      </c>
      <c r="T161">
        <v>0</v>
      </c>
    </row>
    <row r="162" spans="1:21">
      <c r="A162" t="s">
        <v>270</v>
      </c>
      <c r="B162">
        <v>1981</v>
      </c>
      <c r="C162">
        <v>11</v>
      </c>
      <c r="D162">
        <v>6.2</v>
      </c>
      <c r="F162">
        <v>-2.7</v>
      </c>
      <c r="H162">
        <v>1.8</v>
      </c>
      <c r="J162">
        <v>14</v>
      </c>
      <c r="L162">
        <v>-9.5</v>
      </c>
      <c r="N162">
        <v>8.3000000000000007</v>
      </c>
      <c r="P162">
        <v>1.2</v>
      </c>
      <c r="R162">
        <v>9.5</v>
      </c>
      <c r="U162" t="s">
        <v>93</v>
      </c>
    </row>
    <row r="163" spans="1:21">
      <c r="A163" t="s">
        <v>271</v>
      </c>
      <c r="B163">
        <v>1981</v>
      </c>
      <c r="C163">
        <v>12</v>
      </c>
      <c r="D163">
        <v>-3.2</v>
      </c>
      <c r="F163">
        <v>-14.3</v>
      </c>
      <c r="H163">
        <v>-8.8000000000000007</v>
      </c>
      <c r="J163">
        <v>7</v>
      </c>
      <c r="L163">
        <v>-32</v>
      </c>
      <c r="N163">
        <v>1.5</v>
      </c>
      <c r="P163">
        <v>25.2</v>
      </c>
      <c r="R163">
        <v>26.7</v>
      </c>
      <c r="U163" t="s">
        <v>93</v>
      </c>
    </row>
    <row r="164" spans="1:21">
      <c r="A164" t="s">
        <v>272</v>
      </c>
      <c r="B164">
        <v>1982</v>
      </c>
      <c r="C164">
        <v>1</v>
      </c>
      <c r="D164">
        <v>-8.6999999999999993</v>
      </c>
      <c r="F164">
        <v>-19.2</v>
      </c>
      <c r="H164">
        <v>-14</v>
      </c>
      <c r="J164">
        <v>3</v>
      </c>
      <c r="K164" t="s">
        <v>95</v>
      </c>
      <c r="L164">
        <v>-40.5</v>
      </c>
      <c r="N164">
        <v>0</v>
      </c>
      <c r="P164">
        <v>71.3</v>
      </c>
      <c r="R164">
        <v>71.3</v>
      </c>
      <c r="U164" t="s">
        <v>93</v>
      </c>
    </row>
    <row r="165" spans="1:21">
      <c r="A165" t="s">
        <v>273</v>
      </c>
      <c r="B165">
        <v>1982</v>
      </c>
      <c r="C165">
        <v>2</v>
      </c>
      <c r="D165">
        <v>-0.4</v>
      </c>
      <c r="F165">
        <v>-11.1</v>
      </c>
      <c r="H165">
        <v>-5.8</v>
      </c>
      <c r="J165">
        <v>9.5</v>
      </c>
      <c r="L165">
        <v>-35</v>
      </c>
      <c r="N165">
        <v>0</v>
      </c>
      <c r="P165">
        <v>32.4</v>
      </c>
      <c r="R165">
        <v>32.4</v>
      </c>
      <c r="U165" t="s">
        <v>93</v>
      </c>
    </row>
    <row r="166" spans="1:21">
      <c r="A166" t="s">
        <v>274</v>
      </c>
      <c r="B166">
        <v>1982</v>
      </c>
      <c r="C166">
        <v>3</v>
      </c>
      <c r="D166">
        <v>4.5</v>
      </c>
      <c r="F166">
        <v>-11</v>
      </c>
      <c r="H166">
        <v>-3.3</v>
      </c>
      <c r="J166">
        <v>12</v>
      </c>
      <c r="L166">
        <v>-24.5</v>
      </c>
      <c r="N166">
        <v>0</v>
      </c>
      <c r="P166">
        <v>29.4</v>
      </c>
      <c r="R166">
        <v>29.4</v>
      </c>
      <c r="U166" t="s">
        <v>93</v>
      </c>
    </row>
    <row r="167" spans="1:21">
      <c r="A167" t="s">
        <v>275</v>
      </c>
      <c r="B167">
        <v>1982</v>
      </c>
      <c r="C167">
        <v>4</v>
      </c>
      <c r="D167">
        <v>9</v>
      </c>
      <c r="F167">
        <v>-4.5</v>
      </c>
      <c r="H167">
        <v>2.2999999999999998</v>
      </c>
      <c r="J167">
        <v>19</v>
      </c>
      <c r="L167">
        <v>-13</v>
      </c>
      <c r="N167">
        <v>2.2000000000000002</v>
      </c>
      <c r="P167">
        <v>6</v>
      </c>
      <c r="R167">
        <v>8.1999999999999993</v>
      </c>
      <c r="U167" t="s">
        <v>93</v>
      </c>
    </row>
    <row r="168" spans="1:21">
      <c r="A168" t="s">
        <v>276</v>
      </c>
      <c r="B168">
        <v>1982</v>
      </c>
      <c r="C168">
        <v>5</v>
      </c>
      <c r="D168">
        <v>15.4</v>
      </c>
      <c r="F168">
        <v>0.7</v>
      </c>
      <c r="H168">
        <v>8.1</v>
      </c>
      <c r="J168">
        <v>25.5</v>
      </c>
      <c r="L168">
        <v>-5.5</v>
      </c>
      <c r="N168">
        <v>57.2</v>
      </c>
      <c r="P168">
        <v>0</v>
      </c>
      <c r="Q168" t="s">
        <v>97</v>
      </c>
      <c r="R168">
        <v>57.2</v>
      </c>
      <c r="T168">
        <v>0</v>
      </c>
    </row>
    <row r="169" spans="1:21">
      <c r="A169" t="s">
        <v>277</v>
      </c>
      <c r="B169">
        <v>1982</v>
      </c>
      <c r="C169">
        <v>6</v>
      </c>
      <c r="D169">
        <v>23.6</v>
      </c>
      <c r="F169">
        <v>6.9</v>
      </c>
      <c r="H169">
        <v>15.3</v>
      </c>
      <c r="J169">
        <v>31.5</v>
      </c>
      <c r="L169">
        <v>2</v>
      </c>
      <c r="N169">
        <v>23</v>
      </c>
      <c r="P169">
        <v>0</v>
      </c>
      <c r="R169">
        <v>23</v>
      </c>
      <c r="T169">
        <v>0</v>
      </c>
    </row>
    <row r="170" spans="1:21">
      <c r="A170" t="s">
        <v>278</v>
      </c>
      <c r="B170">
        <v>1982</v>
      </c>
      <c r="C170">
        <v>7</v>
      </c>
      <c r="D170">
        <v>21.3</v>
      </c>
      <c r="F170">
        <v>8.1999999999999993</v>
      </c>
      <c r="H170">
        <v>14.8</v>
      </c>
      <c r="J170">
        <v>31</v>
      </c>
      <c r="L170">
        <v>3.5</v>
      </c>
      <c r="N170">
        <v>121.5</v>
      </c>
      <c r="P170">
        <v>0</v>
      </c>
      <c r="R170">
        <v>121.5</v>
      </c>
      <c r="T170">
        <v>0</v>
      </c>
    </row>
    <row r="171" spans="1:21">
      <c r="A171" t="s">
        <v>279</v>
      </c>
      <c r="B171">
        <v>1982</v>
      </c>
      <c r="C171">
        <v>8</v>
      </c>
      <c r="D171">
        <v>20</v>
      </c>
      <c r="F171">
        <v>6.6</v>
      </c>
      <c r="H171">
        <v>13.3</v>
      </c>
      <c r="J171">
        <v>29.5</v>
      </c>
      <c r="L171">
        <v>2.5</v>
      </c>
      <c r="N171">
        <v>122.6</v>
      </c>
      <c r="P171">
        <v>0</v>
      </c>
      <c r="R171">
        <v>122.6</v>
      </c>
      <c r="T171">
        <v>0</v>
      </c>
    </row>
    <row r="172" spans="1:21">
      <c r="A172" t="s">
        <v>280</v>
      </c>
      <c r="B172">
        <v>1982</v>
      </c>
      <c r="C172">
        <v>9</v>
      </c>
      <c r="D172">
        <v>17.8</v>
      </c>
      <c r="F172">
        <v>4.7</v>
      </c>
      <c r="H172">
        <v>11.3</v>
      </c>
      <c r="J172">
        <v>26.5</v>
      </c>
      <c r="L172">
        <v>-2</v>
      </c>
      <c r="M172" t="s">
        <v>95</v>
      </c>
      <c r="N172">
        <v>77</v>
      </c>
      <c r="P172">
        <v>0</v>
      </c>
      <c r="R172">
        <v>77</v>
      </c>
      <c r="T172">
        <v>0</v>
      </c>
    </row>
    <row r="173" spans="1:21">
      <c r="A173" t="s">
        <v>281</v>
      </c>
      <c r="B173">
        <v>1982</v>
      </c>
      <c r="C173">
        <v>10</v>
      </c>
      <c r="D173">
        <v>10.8</v>
      </c>
      <c r="F173">
        <v>-0.7</v>
      </c>
      <c r="H173">
        <v>5.0999999999999996</v>
      </c>
      <c r="J173">
        <v>20.5</v>
      </c>
      <c r="L173">
        <v>-10.5</v>
      </c>
      <c r="N173">
        <v>21.4</v>
      </c>
      <c r="P173">
        <v>5</v>
      </c>
      <c r="R173">
        <v>26.4</v>
      </c>
      <c r="T173">
        <v>0</v>
      </c>
    </row>
    <row r="174" spans="1:21">
      <c r="A174" t="s">
        <v>282</v>
      </c>
      <c r="B174">
        <v>1982</v>
      </c>
      <c r="C174">
        <v>11</v>
      </c>
      <c r="D174">
        <v>-0.6</v>
      </c>
      <c r="F174">
        <v>-9.1999999999999993</v>
      </c>
      <c r="H174">
        <v>-4.9000000000000004</v>
      </c>
      <c r="J174">
        <v>8.5</v>
      </c>
      <c r="L174">
        <v>-24.5</v>
      </c>
      <c r="N174">
        <v>0</v>
      </c>
      <c r="P174">
        <v>11.2</v>
      </c>
      <c r="R174">
        <v>11.2</v>
      </c>
      <c r="U174" t="s">
        <v>93</v>
      </c>
    </row>
    <row r="175" spans="1:21">
      <c r="A175" t="s">
        <v>283</v>
      </c>
      <c r="B175">
        <v>1982</v>
      </c>
      <c r="C175">
        <v>12</v>
      </c>
      <c r="D175">
        <v>-1.4</v>
      </c>
      <c r="F175">
        <v>-10.4</v>
      </c>
      <c r="H175">
        <v>-5.9</v>
      </c>
      <c r="J175">
        <v>6.5</v>
      </c>
      <c r="L175">
        <v>-20.5</v>
      </c>
      <c r="N175">
        <v>0</v>
      </c>
      <c r="P175">
        <v>11.6</v>
      </c>
      <c r="R175">
        <v>11.6</v>
      </c>
      <c r="U175" t="s">
        <v>93</v>
      </c>
    </row>
    <row r="176" spans="1:21">
      <c r="A176" t="s">
        <v>284</v>
      </c>
      <c r="B176">
        <v>1983</v>
      </c>
      <c r="C176">
        <v>1</v>
      </c>
      <c r="D176">
        <v>1.8</v>
      </c>
      <c r="F176">
        <v>-7.5</v>
      </c>
      <c r="H176">
        <v>-2.9</v>
      </c>
      <c r="J176">
        <v>7.5</v>
      </c>
      <c r="L176">
        <v>-16.5</v>
      </c>
      <c r="N176">
        <v>1.4</v>
      </c>
      <c r="P176">
        <v>38</v>
      </c>
      <c r="R176">
        <v>39.4</v>
      </c>
      <c r="U176" t="s">
        <v>93</v>
      </c>
    </row>
    <row r="177" spans="1:21">
      <c r="A177" t="s">
        <v>285</v>
      </c>
      <c r="B177">
        <v>1983</v>
      </c>
      <c r="C177">
        <v>2</v>
      </c>
      <c r="D177">
        <v>4.7</v>
      </c>
      <c r="F177">
        <v>-5.2</v>
      </c>
      <c r="H177">
        <v>-0.3</v>
      </c>
      <c r="J177">
        <v>10.5</v>
      </c>
      <c r="L177">
        <v>-19</v>
      </c>
      <c r="N177">
        <v>0</v>
      </c>
      <c r="P177">
        <v>2.6</v>
      </c>
      <c r="R177">
        <v>2.6</v>
      </c>
      <c r="U177" t="s">
        <v>93</v>
      </c>
    </row>
    <row r="178" spans="1:21">
      <c r="A178" t="s">
        <v>286</v>
      </c>
      <c r="B178">
        <v>1983</v>
      </c>
      <c r="C178">
        <v>3</v>
      </c>
      <c r="D178">
        <v>7.6</v>
      </c>
      <c r="F178">
        <v>-5</v>
      </c>
      <c r="H178">
        <v>1.3</v>
      </c>
      <c r="J178">
        <v>14</v>
      </c>
      <c r="L178">
        <v>-14</v>
      </c>
      <c r="N178">
        <v>10.199999999999999</v>
      </c>
      <c r="P178">
        <v>5.6</v>
      </c>
      <c r="R178">
        <v>15.8</v>
      </c>
      <c r="U178" t="s">
        <v>93</v>
      </c>
    </row>
    <row r="179" spans="1:21">
      <c r="A179" t="s">
        <v>287</v>
      </c>
      <c r="B179">
        <v>1983</v>
      </c>
      <c r="C179">
        <v>4</v>
      </c>
      <c r="D179">
        <v>12.5</v>
      </c>
      <c r="F179">
        <v>-2.7</v>
      </c>
      <c r="H179">
        <v>4.9000000000000004</v>
      </c>
      <c r="J179">
        <v>20</v>
      </c>
      <c r="K179" t="s">
        <v>95</v>
      </c>
      <c r="L179">
        <v>-9</v>
      </c>
      <c r="N179">
        <v>28.1</v>
      </c>
      <c r="P179">
        <v>4.3</v>
      </c>
      <c r="R179">
        <v>32.4</v>
      </c>
      <c r="U179" t="s">
        <v>93</v>
      </c>
    </row>
    <row r="180" spans="1:21">
      <c r="A180" t="s">
        <v>288</v>
      </c>
      <c r="B180">
        <v>1983</v>
      </c>
      <c r="C180">
        <v>5</v>
      </c>
      <c r="D180">
        <v>18.899999999999999</v>
      </c>
      <c r="F180">
        <v>2</v>
      </c>
      <c r="H180">
        <v>10.5</v>
      </c>
      <c r="J180">
        <v>34.5</v>
      </c>
      <c r="L180">
        <v>-3</v>
      </c>
      <c r="N180">
        <v>21.6</v>
      </c>
      <c r="P180">
        <v>0</v>
      </c>
      <c r="R180">
        <v>21.6</v>
      </c>
      <c r="T180">
        <v>0</v>
      </c>
    </row>
    <row r="181" spans="1:21">
      <c r="A181" t="s">
        <v>289</v>
      </c>
      <c r="B181">
        <v>1983</v>
      </c>
      <c r="C181">
        <v>6</v>
      </c>
      <c r="D181">
        <v>18.899999999999999</v>
      </c>
      <c r="F181">
        <v>6.6</v>
      </c>
      <c r="H181">
        <v>12.8</v>
      </c>
      <c r="J181">
        <v>25.5</v>
      </c>
      <c r="L181">
        <v>1.5</v>
      </c>
      <c r="N181">
        <v>69.2</v>
      </c>
      <c r="P181">
        <v>0</v>
      </c>
      <c r="R181">
        <v>69.2</v>
      </c>
      <c r="T181">
        <v>0</v>
      </c>
    </row>
    <row r="182" spans="1:21">
      <c r="A182" t="s">
        <v>290</v>
      </c>
      <c r="B182">
        <v>1983</v>
      </c>
      <c r="C182">
        <v>7</v>
      </c>
      <c r="D182">
        <v>21.7</v>
      </c>
      <c r="F182">
        <v>7</v>
      </c>
      <c r="H182">
        <v>14.4</v>
      </c>
      <c r="J182">
        <v>31.5</v>
      </c>
      <c r="L182">
        <v>0.5</v>
      </c>
      <c r="N182">
        <v>83.9</v>
      </c>
      <c r="P182">
        <v>0</v>
      </c>
      <c r="R182">
        <v>83.9</v>
      </c>
      <c r="T182">
        <v>0</v>
      </c>
    </row>
    <row r="183" spans="1:21">
      <c r="A183" t="s">
        <v>291</v>
      </c>
      <c r="B183">
        <v>1983</v>
      </c>
      <c r="C183">
        <v>8</v>
      </c>
      <c r="D183">
        <v>23.9</v>
      </c>
      <c r="F183">
        <v>5.9</v>
      </c>
      <c r="H183">
        <v>14.9</v>
      </c>
      <c r="J183">
        <v>31</v>
      </c>
      <c r="L183">
        <v>-2</v>
      </c>
      <c r="N183">
        <v>10.199999999999999</v>
      </c>
      <c r="P183">
        <v>0</v>
      </c>
      <c r="R183">
        <v>10.199999999999999</v>
      </c>
      <c r="T183">
        <v>0</v>
      </c>
    </row>
    <row r="184" spans="1:21">
      <c r="A184" t="s">
        <v>292</v>
      </c>
      <c r="B184">
        <v>1983</v>
      </c>
      <c r="C184">
        <v>9</v>
      </c>
      <c r="D184">
        <v>14.7</v>
      </c>
      <c r="F184">
        <v>1.3</v>
      </c>
      <c r="H184">
        <v>8</v>
      </c>
      <c r="J184">
        <v>23.5</v>
      </c>
      <c r="K184" t="s">
        <v>95</v>
      </c>
      <c r="L184">
        <v>-10</v>
      </c>
      <c r="N184">
        <v>40.799999999999997</v>
      </c>
      <c r="P184">
        <v>0</v>
      </c>
      <c r="Q184" t="s">
        <v>97</v>
      </c>
      <c r="R184">
        <v>40.799999999999997</v>
      </c>
      <c r="T184">
        <v>0</v>
      </c>
    </row>
    <row r="185" spans="1:21">
      <c r="A185" t="s">
        <v>293</v>
      </c>
      <c r="B185">
        <v>1983</v>
      </c>
      <c r="C185">
        <v>10</v>
      </c>
      <c r="D185">
        <v>11.5</v>
      </c>
      <c r="F185">
        <v>-2</v>
      </c>
      <c r="H185">
        <v>4.8</v>
      </c>
      <c r="J185">
        <v>19</v>
      </c>
      <c r="L185">
        <v>-8</v>
      </c>
      <c r="M185" t="s">
        <v>95</v>
      </c>
      <c r="N185">
        <v>29.4</v>
      </c>
      <c r="P185">
        <v>0</v>
      </c>
      <c r="Q185" t="s">
        <v>97</v>
      </c>
      <c r="R185">
        <v>29.4</v>
      </c>
      <c r="T185">
        <v>0</v>
      </c>
    </row>
    <row r="186" spans="1:21">
      <c r="A186" t="s">
        <v>294</v>
      </c>
      <c r="B186">
        <v>1983</v>
      </c>
      <c r="C186">
        <v>11</v>
      </c>
      <c r="D186">
        <v>4</v>
      </c>
      <c r="F186">
        <v>-2.8</v>
      </c>
      <c r="H186">
        <v>0.6</v>
      </c>
      <c r="J186">
        <v>12</v>
      </c>
      <c r="L186">
        <v>-12</v>
      </c>
      <c r="N186">
        <v>18</v>
      </c>
      <c r="P186">
        <v>17.399999999999999</v>
      </c>
      <c r="R186">
        <v>35.4</v>
      </c>
      <c r="U186" t="s">
        <v>93</v>
      </c>
    </row>
    <row r="187" spans="1:21">
      <c r="A187" t="s">
        <v>295</v>
      </c>
      <c r="B187">
        <v>1983</v>
      </c>
      <c r="C187">
        <v>12</v>
      </c>
      <c r="D187">
        <v>-10</v>
      </c>
      <c r="F187">
        <v>-20.399999999999999</v>
      </c>
      <c r="H187">
        <v>-15.2</v>
      </c>
      <c r="J187">
        <v>2</v>
      </c>
      <c r="L187">
        <v>-36</v>
      </c>
      <c r="N187">
        <v>0</v>
      </c>
      <c r="P187">
        <v>32.4</v>
      </c>
      <c r="R187">
        <v>32.4</v>
      </c>
      <c r="T187">
        <v>25</v>
      </c>
    </row>
    <row r="188" spans="1:21">
      <c r="A188" t="s">
        <v>296</v>
      </c>
      <c r="B188">
        <v>1984</v>
      </c>
      <c r="C188">
        <v>1</v>
      </c>
      <c r="D188">
        <v>-0.6</v>
      </c>
      <c r="F188">
        <v>-10.199999999999999</v>
      </c>
      <c r="H188">
        <v>-5.4</v>
      </c>
      <c r="J188">
        <v>9</v>
      </c>
      <c r="L188">
        <v>-32.5</v>
      </c>
      <c r="N188">
        <v>4.4000000000000004</v>
      </c>
      <c r="P188">
        <v>28.6</v>
      </c>
      <c r="R188">
        <v>33</v>
      </c>
      <c r="U188" t="s">
        <v>93</v>
      </c>
    </row>
    <row r="189" spans="1:21">
      <c r="A189" t="s">
        <v>297</v>
      </c>
      <c r="B189">
        <v>1984</v>
      </c>
      <c r="C189">
        <v>2</v>
      </c>
      <c r="D189">
        <v>4.5999999999999996</v>
      </c>
      <c r="F189">
        <v>-4.8</v>
      </c>
      <c r="H189">
        <v>-0.1</v>
      </c>
      <c r="J189">
        <v>9</v>
      </c>
      <c r="L189">
        <v>-13.5</v>
      </c>
      <c r="N189">
        <v>0</v>
      </c>
      <c r="P189">
        <v>8</v>
      </c>
      <c r="R189">
        <v>8</v>
      </c>
      <c r="U189" t="s">
        <v>93</v>
      </c>
    </row>
    <row r="190" spans="1:21">
      <c r="A190" t="s">
        <v>298</v>
      </c>
      <c r="B190">
        <v>1984</v>
      </c>
      <c r="C190">
        <v>3</v>
      </c>
      <c r="D190">
        <v>8.6</v>
      </c>
      <c r="F190">
        <v>-3.4</v>
      </c>
      <c r="H190">
        <v>2.6</v>
      </c>
      <c r="J190">
        <v>13.5</v>
      </c>
      <c r="K190" t="s">
        <v>95</v>
      </c>
      <c r="L190">
        <v>-8.5</v>
      </c>
      <c r="N190">
        <v>13.4</v>
      </c>
      <c r="P190">
        <v>11.2</v>
      </c>
      <c r="R190">
        <v>24.6</v>
      </c>
      <c r="T190">
        <v>0</v>
      </c>
    </row>
    <row r="191" spans="1:21">
      <c r="A191" t="s">
        <v>299</v>
      </c>
      <c r="B191">
        <v>1984</v>
      </c>
      <c r="C191">
        <v>4</v>
      </c>
      <c r="D191">
        <v>10.7</v>
      </c>
      <c r="F191">
        <v>-2.2999999999999998</v>
      </c>
      <c r="H191">
        <v>4.2</v>
      </c>
      <c r="J191">
        <v>24.5</v>
      </c>
      <c r="L191">
        <v>-9.5</v>
      </c>
      <c r="N191">
        <v>11.6</v>
      </c>
      <c r="P191">
        <v>0.4</v>
      </c>
      <c r="R191">
        <v>12</v>
      </c>
      <c r="U191" t="s">
        <v>93</v>
      </c>
    </row>
    <row r="192" spans="1:21">
      <c r="A192" t="s">
        <v>300</v>
      </c>
      <c r="B192">
        <v>1984</v>
      </c>
      <c r="C192">
        <v>5</v>
      </c>
      <c r="D192">
        <v>13</v>
      </c>
      <c r="F192">
        <v>0.7</v>
      </c>
      <c r="H192">
        <v>6.9</v>
      </c>
      <c r="J192">
        <v>21.5</v>
      </c>
      <c r="L192">
        <v>-5</v>
      </c>
      <c r="N192">
        <v>47.8</v>
      </c>
      <c r="P192">
        <v>0</v>
      </c>
      <c r="Q192" t="s">
        <v>97</v>
      </c>
      <c r="R192">
        <v>47.8</v>
      </c>
      <c r="T192">
        <v>0</v>
      </c>
    </row>
    <row r="193" spans="1:21">
      <c r="A193" t="s">
        <v>301</v>
      </c>
      <c r="B193">
        <v>1984</v>
      </c>
      <c r="C193">
        <v>6</v>
      </c>
      <c r="D193">
        <v>18.2</v>
      </c>
      <c r="F193">
        <v>5.0999999999999996</v>
      </c>
      <c r="H193">
        <v>11.7</v>
      </c>
      <c r="J193">
        <v>25</v>
      </c>
      <c r="L193">
        <v>-1</v>
      </c>
      <c r="N193">
        <v>52.6</v>
      </c>
      <c r="P193">
        <v>0</v>
      </c>
      <c r="R193">
        <v>52.6</v>
      </c>
      <c r="T193">
        <v>0</v>
      </c>
    </row>
    <row r="194" spans="1:21">
      <c r="A194" t="s">
        <v>302</v>
      </c>
      <c r="B194">
        <v>1984</v>
      </c>
      <c r="C194">
        <v>7</v>
      </c>
      <c r="D194">
        <v>23.8</v>
      </c>
      <c r="F194">
        <v>5.6</v>
      </c>
      <c r="H194">
        <v>14.7</v>
      </c>
      <c r="J194">
        <v>33</v>
      </c>
      <c r="L194">
        <v>1.5</v>
      </c>
      <c r="N194">
        <v>25.1</v>
      </c>
      <c r="P194">
        <v>0</v>
      </c>
      <c r="R194">
        <v>25.1</v>
      </c>
      <c r="T194">
        <v>0</v>
      </c>
    </row>
    <row r="195" spans="1:21">
      <c r="A195" t="s">
        <v>303</v>
      </c>
      <c r="B195">
        <v>1984</v>
      </c>
      <c r="C195">
        <v>8</v>
      </c>
      <c r="D195">
        <v>22.6</v>
      </c>
      <c r="F195">
        <v>6.5</v>
      </c>
      <c r="H195">
        <v>14.6</v>
      </c>
      <c r="J195">
        <v>29.5</v>
      </c>
      <c r="L195">
        <v>-3.5</v>
      </c>
      <c r="N195">
        <v>24</v>
      </c>
      <c r="P195">
        <v>0</v>
      </c>
      <c r="R195">
        <v>24</v>
      </c>
      <c r="T195">
        <v>0</v>
      </c>
    </row>
    <row r="196" spans="1:21">
      <c r="A196" t="s">
        <v>304</v>
      </c>
      <c r="B196">
        <v>1984</v>
      </c>
      <c r="C196">
        <v>9</v>
      </c>
      <c r="D196">
        <v>14.6</v>
      </c>
      <c r="F196">
        <v>0.8</v>
      </c>
      <c r="H196">
        <v>7.7</v>
      </c>
      <c r="J196">
        <v>22.5</v>
      </c>
      <c r="L196">
        <v>-8.5</v>
      </c>
      <c r="N196">
        <v>45</v>
      </c>
      <c r="P196">
        <v>0</v>
      </c>
      <c r="R196">
        <v>45</v>
      </c>
      <c r="T196">
        <v>0</v>
      </c>
    </row>
    <row r="197" spans="1:21">
      <c r="A197" t="s">
        <v>305</v>
      </c>
      <c r="B197">
        <v>1984</v>
      </c>
      <c r="C197">
        <v>10</v>
      </c>
      <c r="D197">
        <v>6.9</v>
      </c>
      <c r="F197">
        <v>-3.2</v>
      </c>
      <c r="H197">
        <v>1.9</v>
      </c>
      <c r="J197">
        <v>22</v>
      </c>
      <c r="L197">
        <v>-32</v>
      </c>
      <c r="N197">
        <v>13.4</v>
      </c>
      <c r="P197">
        <v>12.6</v>
      </c>
      <c r="R197">
        <v>26</v>
      </c>
      <c r="U197" t="s">
        <v>93</v>
      </c>
    </row>
    <row r="198" spans="1:21">
      <c r="A198" t="s">
        <v>306</v>
      </c>
      <c r="B198">
        <v>1984</v>
      </c>
      <c r="C198">
        <v>11</v>
      </c>
      <c r="D198">
        <v>1.2</v>
      </c>
      <c r="F198">
        <v>-9.4</v>
      </c>
      <c r="H198">
        <v>-4.0999999999999996</v>
      </c>
      <c r="J198">
        <v>8</v>
      </c>
      <c r="L198">
        <v>-24</v>
      </c>
      <c r="N198">
        <v>0.5</v>
      </c>
      <c r="O198" t="s">
        <v>45</v>
      </c>
      <c r="P198">
        <v>53.9</v>
      </c>
      <c r="Q198" t="s">
        <v>45</v>
      </c>
      <c r="R198">
        <v>54.4</v>
      </c>
      <c r="S198" t="s">
        <v>45</v>
      </c>
      <c r="T198">
        <v>34</v>
      </c>
    </row>
    <row r="199" spans="1:21">
      <c r="A199" t="s">
        <v>307</v>
      </c>
      <c r="B199">
        <v>1984</v>
      </c>
      <c r="C199">
        <v>12</v>
      </c>
      <c r="D199">
        <v>-8.8000000000000007</v>
      </c>
      <c r="F199">
        <v>-19.5</v>
      </c>
      <c r="H199">
        <v>-14.2</v>
      </c>
      <c r="J199">
        <v>5</v>
      </c>
      <c r="L199">
        <v>-46.5</v>
      </c>
      <c r="N199">
        <v>0</v>
      </c>
      <c r="P199">
        <v>91</v>
      </c>
      <c r="R199">
        <v>91</v>
      </c>
      <c r="U199" t="s">
        <v>93</v>
      </c>
    </row>
    <row r="200" spans="1:21">
      <c r="A200" t="s">
        <v>308</v>
      </c>
      <c r="B200">
        <v>1985</v>
      </c>
      <c r="C200">
        <v>1</v>
      </c>
      <c r="D200">
        <v>-3.6</v>
      </c>
      <c r="F200">
        <v>-12.5</v>
      </c>
      <c r="H200">
        <v>-8.1</v>
      </c>
      <c r="J200">
        <v>2</v>
      </c>
      <c r="L200">
        <v>-33</v>
      </c>
      <c r="N200">
        <v>8.4</v>
      </c>
      <c r="O200" t="s">
        <v>45</v>
      </c>
      <c r="P200">
        <v>9.8000000000000007</v>
      </c>
      <c r="Q200" t="s">
        <v>45</v>
      </c>
      <c r="R200">
        <v>18.2</v>
      </c>
      <c r="S200" t="s">
        <v>45</v>
      </c>
      <c r="U200" t="s">
        <v>93</v>
      </c>
    </row>
    <row r="201" spans="1:21">
      <c r="A201" t="s">
        <v>309</v>
      </c>
      <c r="B201">
        <v>1985</v>
      </c>
      <c r="C201">
        <v>2</v>
      </c>
      <c r="D201">
        <v>-0.6</v>
      </c>
      <c r="F201">
        <v>-12.1</v>
      </c>
      <c r="H201">
        <v>-6.4</v>
      </c>
      <c r="J201">
        <v>8.5</v>
      </c>
      <c r="K201" t="s">
        <v>95</v>
      </c>
      <c r="L201">
        <v>-33</v>
      </c>
      <c r="N201">
        <v>0</v>
      </c>
      <c r="P201">
        <v>50.6</v>
      </c>
      <c r="Q201" t="s">
        <v>45</v>
      </c>
      <c r="R201">
        <v>50.6</v>
      </c>
      <c r="S201" t="s">
        <v>45</v>
      </c>
      <c r="T201">
        <v>56</v>
      </c>
    </row>
    <row r="202" spans="1:21">
      <c r="A202" t="s">
        <v>310</v>
      </c>
      <c r="B202">
        <v>1985</v>
      </c>
      <c r="C202">
        <v>3</v>
      </c>
      <c r="D202">
        <v>5.6</v>
      </c>
      <c r="F202">
        <v>-8</v>
      </c>
      <c r="H202">
        <v>-1.2</v>
      </c>
      <c r="J202">
        <v>13.5</v>
      </c>
      <c r="L202">
        <v>-17.5</v>
      </c>
      <c r="N202">
        <v>0</v>
      </c>
      <c r="P202">
        <v>19.7</v>
      </c>
      <c r="R202">
        <v>19.7</v>
      </c>
      <c r="T202">
        <v>31</v>
      </c>
    </row>
    <row r="203" spans="1:21">
      <c r="A203" t="s">
        <v>311</v>
      </c>
      <c r="B203">
        <v>1985</v>
      </c>
      <c r="C203">
        <v>4</v>
      </c>
      <c r="D203">
        <v>10.6</v>
      </c>
      <c r="F203">
        <v>-2.5</v>
      </c>
      <c r="H203">
        <v>4.0999999999999996</v>
      </c>
      <c r="J203">
        <v>19</v>
      </c>
      <c r="L203">
        <v>-8.5</v>
      </c>
      <c r="N203">
        <v>5</v>
      </c>
      <c r="P203">
        <v>23.8</v>
      </c>
      <c r="R203">
        <v>28.8</v>
      </c>
      <c r="U203" t="s">
        <v>93</v>
      </c>
    </row>
    <row r="204" spans="1:21">
      <c r="A204" t="s">
        <v>312</v>
      </c>
      <c r="B204">
        <v>1985</v>
      </c>
      <c r="C204">
        <v>5</v>
      </c>
      <c r="D204">
        <v>18.3</v>
      </c>
      <c r="F204">
        <v>2</v>
      </c>
      <c r="H204">
        <v>10.199999999999999</v>
      </c>
      <c r="J204">
        <v>28.5</v>
      </c>
      <c r="L204">
        <v>-5.5</v>
      </c>
      <c r="N204">
        <v>70.2</v>
      </c>
      <c r="O204" t="s">
        <v>45</v>
      </c>
      <c r="P204">
        <v>0.8</v>
      </c>
      <c r="R204">
        <v>71</v>
      </c>
      <c r="S204" t="s">
        <v>45</v>
      </c>
      <c r="T204">
        <v>0</v>
      </c>
    </row>
    <row r="205" spans="1:21">
      <c r="A205" t="s">
        <v>313</v>
      </c>
      <c r="B205">
        <v>1985</v>
      </c>
      <c r="C205">
        <v>6</v>
      </c>
      <c r="D205">
        <v>19.2</v>
      </c>
      <c r="F205">
        <v>4.5999999999999996</v>
      </c>
      <c r="H205">
        <v>11.9</v>
      </c>
      <c r="J205">
        <v>31</v>
      </c>
      <c r="L205">
        <v>-3.5</v>
      </c>
      <c r="N205">
        <v>49.6</v>
      </c>
      <c r="O205" t="s">
        <v>45</v>
      </c>
      <c r="P205">
        <v>1</v>
      </c>
      <c r="Q205" t="s">
        <v>45</v>
      </c>
      <c r="R205">
        <v>50.6</v>
      </c>
      <c r="S205" t="s">
        <v>45</v>
      </c>
      <c r="T205">
        <v>0</v>
      </c>
    </row>
    <row r="206" spans="1:21">
      <c r="A206" t="s">
        <v>314</v>
      </c>
      <c r="B206">
        <v>1985</v>
      </c>
      <c r="C206">
        <v>7</v>
      </c>
      <c r="D206">
        <v>26.8</v>
      </c>
      <c r="F206">
        <v>6.3</v>
      </c>
      <c r="H206">
        <v>16.600000000000001</v>
      </c>
      <c r="J206">
        <v>33.5</v>
      </c>
      <c r="L206">
        <v>-1.5</v>
      </c>
      <c r="N206">
        <v>10</v>
      </c>
      <c r="P206">
        <v>0</v>
      </c>
      <c r="R206">
        <v>10</v>
      </c>
      <c r="T206">
        <v>0</v>
      </c>
    </row>
    <row r="207" spans="1:21">
      <c r="A207" t="s">
        <v>315</v>
      </c>
      <c r="B207">
        <v>1985</v>
      </c>
      <c r="C207">
        <v>8</v>
      </c>
      <c r="D207">
        <v>22.1</v>
      </c>
      <c r="F207">
        <v>5.2</v>
      </c>
      <c r="H207">
        <v>13.7</v>
      </c>
      <c r="J207">
        <v>29</v>
      </c>
      <c r="L207">
        <v>-2</v>
      </c>
      <c r="N207">
        <v>40.6</v>
      </c>
      <c r="P207">
        <v>0</v>
      </c>
      <c r="R207">
        <v>40.6</v>
      </c>
      <c r="T207">
        <v>0</v>
      </c>
    </row>
    <row r="208" spans="1:21">
      <c r="A208" t="s">
        <v>316</v>
      </c>
      <c r="B208">
        <v>1985</v>
      </c>
      <c r="C208">
        <v>9</v>
      </c>
      <c r="D208">
        <v>14.1</v>
      </c>
      <c r="F208">
        <v>0</v>
      </c>
      <c r="H208">
        <v>7.1</v>
      </c>
      <c r="J208">
        <v>21</v>
      </c>
      <c r="L208">
        <v>-7</v>
      </c>
      <c r="N208">
        <v>73</v>
      </c>
      <c r="O208" t="s">
        <v>45</v>
      </c>
      <c r="P208">
        <v>3.9</v>
      </c>
      <c r="Q208" t="s">
        <v>45</v>
      </c>
      <c r="R208">
        <v>76.900000000000006</v>
      </c>
      <c r="S208" t="s">
        <v>45</v>
      </c>
      <c r="T208">
        <v>0</v>
      </c>
    </row>
    <row r="209" spans="1:21">
      <c r="A209" t="s">
        <v>317</v>
      </c>
      <c r="B209">
        <v>1985</v>
      </c>
      <c r="C209">
        <v>10</v>
      </c>
      <c r="D209">
        <v>8.8000000000000007</v>
      </c>
      <c r="F209">
        <v>-0.7</v>
      </c>
      <c r="H209">
        <v>4.0999999999999996</v>
      </c>
      <c r="J209">
        <v>14</v>
      </c>
      <c r="L209">
        <v>-11</v>
      </c>
      <c r="N209">
        <v>43.4</v>
      </c>
      <c r="O209" t="s">
        <v>45</v>
      </c>
      <c r="P209">
        <v>14.4</v>
      </c>
      <c r="Q209" t="s">
        <v>45</v>
      </c>
      <c r="R209">
        <v>57.8</v>
      </c>
      <c r="S209" t="s">
        <v>45</v>
      </c>
      <c r="U209" t="s">
        <v>93</v>
      </c>
    </row>
    <row r="210" spans="1:21">
      <c r="A210" t="s">
        <v>318</v>
      </c>
      <c r="B210">
        <v>1985</v>
      </c>
      <c r="C210">
        <v>11</v>
      </c>
      <c r="D210">
        <v>-9.1</v>
      </c>
      <c r="F210">
        <v>-18</v>
      </c>
      <c r="H210">
        <v>-13.6</v>
      </c>
      <c r="J210">
        <v>7</v>
      </c>
      <c r="L210">
        <v>-40.5</v>
      </c>
      <c r="N210">
        <v>15.4</v>
      </c>
      <c r="P210">
        <v>14.6</v>
      </c>
      <c r="R210">
        <v>30</v>
      </c>
      <c r="U210" t="s">
        <v>93</v>
      </c>
    </row>
    <row r="211" spans="1:21">
      <c r="A211" t="s">
        <v>319</v>
      </c>
      <c r="B211">
        <v>1985</v>
      </c>
      <c r="C211">
        <v>12</v>
      </c>
      <c r="D211">
        <v>-4</v>
      </c>
      <c r="F211">
        <v>-14.2</v>
      </c>
      <c r="H211">
        <v>-9.1</v>
      </c>
      <c r="J211">
        <v>5.5</v>
      </c>
      <c r="L211">
        <v>-33</v>
      </c>
      <c r="N211">
        <v>0</v>
      </c>
      <c r="P211">
        <v>25.8</v>
      </c>
      <c r="R211">
        <v>25.8</v>
      </c>
      <c r="T211">
        <v>14</v>
      </c>
    </row>
    <row r="212" spans="1:21">
      <c r="A212" t="s">
        <v>320</v>
      </c>
      <c r="B212">
        <v>1986</v>
      </c>
      <c r="C212">
        <v>1</v>
      </c>
      <c r="D212">
        <v>2.6</v>
      </c>
      <c r="F212">
        <v>-7.2</v>
      </c>
      <c r="H212">
        <v>-2.2999999999999998</v>
      </c>
      <c r="J212">
        <v>11.5</v>
      </c>
      <c r="L212">
        <v>-25</v>
      </c>
      <c r="N212">
        <v>5.5</v>
      </c>
      <c r="P212">
        <v>25.6</v>
      </c>
      <c r="R212">
        <v>31.1</v>
      </c>
      <c r="T212">
        <v>18</v>
      </c>
    </row>
    <row r="213" spans="1:21">
      <c r="A213" t="s">
        <v>321</v>
      </c>
      <c r="B213">
        <v>1986</v>
      </c>
      <c r="C213">
        <v>2</v>
      </c>
      <c r="D213">
        <v>-1.9</v>
      </c>
      <c r="F213">
        <v>-14.3</v>
      </c>
      <c r="H213">
        <v>-8.1</v>
      </c>
      <c r="J213">
        <v>13.5</v>
      </c>
      <c r="K213" t="s">
        <v>95</v>
      </c>
      <c r="L213">
        <v>-37</v>
      </c>
      <c r="N213">
        <v>0.6</v>
      </c>
      <c r="P213">
        <v>30.2</v>
      </c>
      <c r="R213">
        <v>30.8</v>
      </c>
      <c r="T213">
        <v>5</v>
      </c>
    </row>
    <row r="214" spans="1:21">
      <c r="A214" t="s">
        <v>322</v>
      </c>
      <c r="B214">
        <v>1986</v>
      </c>
      <c r="C214">
        <v>3</v>
      </c>
      <c r="D214">
        <v>9.8000000000000007</v>
      </c>
      <c r="F214">
        <v>-2.5</v>
      </c>
      <c r="H214">
        <v>3.7</v>
      </c>
      <c r="J214">
        <v>16</v>
      </c>
      <c r="L214">
        <v>-8</v>
      </c>
      <c r="N214">
        <v>9</v>
      </c>
      <c r="P214">
        <v>0</v>
      </c>
      <c r="Q214" t="s">
        <v>97</v>
      </c>
      <c r="R214">
        <v>9</v>
      </c>
      <c r="T214">
        <v>0</v>
      </c>
    </row>
    <row r="215" spans="1:21">
      <c r="A215" t="s">
        <v>323</v>
      </c>
      <c r="B215">
        <v>1986</v>
      </c>
      <c r="C215">
        <v>4</v>
      </c>
      <c r="D215">
        <v>10.199999999999999</v>
      </c>
      <c r="F215">
        <v>-2</v>
      </c>
      <c r="H215">
        <v>4.0999999999999996</v>
      </c>
      <c r="J215">
        <v>21.5</v>
      </c>
      <c r="L215">
        <v>-8</v>
      </c>
      <c r="N215">
        <v>6.4</v>
      </c>
      <c r="P215">
        <v>18.8</v>
      </c>
      <c r="R215">
        <v>25.2</v>
      </c>
      <c r="U215" t="s">
        <v>93</v>
      </c>
    </row>
    <row r="216" spans="1:21">
      <c r="A216" t="s">
        <v>324</v>
      </c>
      <c r="B216">
        <v>1986</v>
      </c>
      <c r="C216">
        <v>5</v>
      </c>
      <c r="D216">
        <v>16.5</v>
      </c>
      <c r="F216">
        <v>1.3</v>
      </c>
      <c r="H216">
        <v>8.9</v>
      </c>
      <c r="J216">
        <v>30.5</v>
      </c>
      <c r="K216" t="s">
        <v>95</v>
      </c>
      <c r="L216">
        <v>-6.5</v>
      </c>
      <c r="N216">
        <v>18.8</v>
      </c>
      <c r="P216">
        <v>1</v>
      </c>
      <c r="R216">
        <v>19.8</v>
      </c>
      <c r="T216">
        <v>0</v>
      </c>
    </row>
    <row r="217" spans="1:21">
      <c r="A217" t="s">
        <v>325</v>
      </c>
      <c r="B217">
        <v>1986</v>
      </c>
      <c r="C217">
        <v>6</v>
      </c>
      <c r="D217">
        <v>21.5</v>
      </c>
      <c r="F217">
        <v>5.5</v>
      </c>
      <c r="H217">
        <v>13.5</v>
      </c>
      <c r="J217">
        <v>26.5</v>
      </c>
      <c r="L217">
        <v>-1.5</v>
      </c>
      <c r="N217">
        <v>31.4</v>
      </c>
      <c r="P217">
        <v>0</v>
      </c>
      <c r="R217">
        <v>31.4</v>
      </c>
      <c r="T217">
        <v>0</v>
      </c>
    </row>
    <row r="218" spans="1:21">
      <c r="A218" t="s">
        <v>326</v>
      </c>
      <c r="B218">
        <v>1986</v>
      </c>
      <c r="C218">
        <v>7</v>
      </c>
      <c r="D218">
        <v>19.899999999999999</v>
      </c>
      <c r="F218">
        <v>7.1</v>
      </c>
      <c r="H218">
        <v>13.5</v>
      </c>
      <c r="J218">
        <v>28</v>
      </c>
      <c r="L218">
        <v>2</v>
      </c>
      <c r="M218" t="s">
        <v>95</v>
      </c>
      <c r="N218">
        <v>87.2</v>
      </c>
      <c r="P218">
        <v>0</v>
      </c>
      <c r="R218">
        <v>87.2</v>
      </c>
      <c r="T218">
        <v>0</v>
      </c>
    </row>
    <row r="219" spans="1:21">
      <c r="A219" t="s">
        <v>327</v>
      </c>
      <c r="B219">
        <v>1986</v>
      </c>
      <c r="C219">
        <v>8</v>
      </c>
      <c r="D219">
        <v>25.6</v>
      </c>
      <c r="F219">
        <v>5.5</v>
      </c>
      <c r="H219">
        <v>15.6</v>
      </c>
      <c r="J219">
        <v>31</v>
      </c>
      <c r="L219">
        <v>-2</v>
      </c>
      <c r="M219" t="s">
        <v>95</v>
      </c>
      <c r="N219">
        <v>10</v>
      </c>
      <c r="P219">
        <v>0</v>
      </c>
      <c r="R219">
        <v>10</v>
      </c>
      <c r="T219">
        <v>0</v>
      </c>
    </row>
    <row r="220" spans="1:21">
      <c r="A220" t="s">
        <v>328</v>
      </c>
      <c r="B220">
        <v>1986</v>
      </c>
      <c r="C220">
        <v>9</v>
      </c>
      <c r="D220">
        <v>15.3</v>
      </c>
      <c r="F220">
        <v>1.6</v>
      </c>
      <c r="H220">
        <v>8.5</v>
      </c>
      <c r="J220">
        <v>23</v>
      </c>
      <c r="L220">
        <v>-6.5</v>
      </c>
      <c r="N220">
        <v>61.7</v>
      </c>
      <c r="P220">
        <v>0</v>
      </c>
      <c r="R220">
        <v>61.7</v>
      </c>
      <c r="T220">
        <v>0</v>
      </c>
    </row>
    <row r="221" spans="1:21">
      <c r="A221" t="s">
        <v>329</v>
      </c>
      <c r="B221">
        <v>1986</v>
      </c>
      <c r="C221">
        <v>10</v>
      </c>
      <c r="D221">
        <v>15</v>
      </c>
      <c r="F221">
        <v>-1.8</v>
      </c>
      <c r="H221">
        <v>6.6</v>
      </c>
      <c r="J221">
        <v>23</v>
      </c>
      <c r="L221">
        <v>-10</v>
      </c>
      <c r="N221">
        <v>6.4</v>
      </c>
      <c r="P221">
        <v>0.5</v>
      </c>
      <c r="R221">
        <v>6.9</v>
      </c>
      <c r="U221" t="s">
        <v>93</v>
      </c>
    </row>
    <row r="222" spans="1:21">
      <c r="A222" t="s">
        <v>330</v>
      </c>
      <c r="B222">
        <v>1986</v>
      </c>
      <c r="C222">
        <v>11</v>
      </c>
      <c r="D222">
        <v>1.9</v>
      </c>
      <c r="F222">
        <v>-7.8</v>
      </c>
      <c r="H222">
        <v>-3</v>
      </c>
      <c r="J222">
        <v>11.5</v>
      </c>
      <c r="L222">
        <v>-23</v>
      </c>
      <c r="N222">
        <v>15.4</v>
      </c>
      <c r="P222">
        <v>40.1</v>
      </c>
      <c r="R222">
        <v>55.5</v>
      </c>
      <c r="U222" t="s">
        <v>93</v>
      </c>
    </row>
    <row r="223" spans="1:21">
      <c r="A223" t="s">
        <v>331</v>
      </c>
      <c r="B223">
        <v>1986</v>
      </c>
      <c r="C223">
        <v>12</v>
      </c>
      <c r="D223">
        <v>-1.2</v>
      </c>
      <c r="F223">
        <v>-10.4</v>
      </c>
      <c r="H223">
        <v>-5.8</v>
      </c>
      <c r="J223">
        <v>6.5</v>
      </c>
      <c r="L223">
        <v>-20.5</v>
      </c>
      <c r="N223">
        <v>0.8</v>
      </c>
      <c r="P223">
        <v>29</v>
      </c>
      <c r="R223">
        <v>29.8</v>
      </c>
      <c r="U223" t="s">
        <v>93</v>
      </c>
    </row>
    <row r="224" spans="1:21">
      <c r="A224" t="s">
        <v>332</v>
      </c>
      <c r="B224">
        <v>1987</v>
      </c>
      <c r="C224">
        <v>1</v>
      </c>
      <c r="D224">
        <v>0.2</v>
      </c>
      <c r="F224">
        <v>-10.1</v>
      </c>
      <c r="H224">
        <v>-5</v>
      </c>
      <c r="J224">
        <v>9</v>
      </c>
      <c r="L224">
        <v>-21.5</v>
      </c>
      <c r="N224">
        <v>0</v>
      </c>
      <c r="P224">
        <v>17.399999999999999</v>
      </c>
      <c r="R224">
        <v>17.399999999999999</v>
      </c>
      <c r="U224" t="s">
        <v>93</v>
      </c>
    </row>
    <row r="225" spans="1:21">
      <c r="A225" t="s">
        <v>333</v>
      </c>
      <c r="B225">
        <v>1987</v>
      </c>
      <c r="C225">
        <v>2</v>
      </c>
      <c r="D225">
        <v>4.8</v>
      </c>
      <c r="F225">
        <v>-6</v>
      </c>
      <c r="H225">
        <v>-0.6</v>
      </c>
      <c r="J225">
        <v>11.5</v>
      </c>
      <c r="L225">
        <v>-20</v>
      </c>
      <c r="N225">
        <v>1.6</v>
      </c>
      <c r="P225">
        <v>24.2</v>
      </c>
      <c r="R225">
        <v>25.8</v>
      </c>
      <c r="T225">
        <v>6</v>
      </c>
    </row>
    <row r="226" spans="1:21">
      <c r="A226" t="s">
        <v>334</v>
      </c>
      <c r="B226">
        <v>1987</v>
      </c>
      <c r="C226">
        <v>3</v>
      </c>
      <c r="D226">
        <v>8.9</v>
      </c>
      <c r="F226">
        <v>-3.8</v>
      </c>
      <c r="H226">
        <v>2.6</v>
      </c>
      <c r="J226">
        <v>15.5</v>
      </c>
      <c r="L226">
        <v>-13</v>
      </c>
      <c r="N226">
        <v>7.8</v>
      </c>
      <c r="P226">
        <v>10.4</v>
      </c>
      <c r="R226">
        <v>18.2</v>
      </c>
      <c r="T226">
        <v>0</v>
      </c>
    </row>
    <row r="227" spans="1:21">
      <c r="A227" t="s">
        <v>335</v>
      </c>
      <c r="B227">
        <v>1987</v>
      </c>
      <c r="C227">
        <v>4</v>
      </c>
      <c r="D227">
        <v>14.7</v>
      </c>
      <c r="F227">
        <v>-1.2</v>
      </c>
      <c r="H227">
        <v>6.8</v>
      </c>
      <c r="J227">
        <v>26</v>
      </c>
      <c r="L227">
        <v>-8.5</v>
      </c>
      <c r="N227">
        <v>26.2</v>
      </c>
      <c r="P227">
        <v>2</v>
      </c>
      <c r="R227">
        <v>28.2</v>
      </c>
      <c r="T227">
        <v>0</v>
      </c>
    </row>
    <row r="228" spans="1:21">
      <c r="A228" t="s">
        <v>336</v>
      </c>
      <c r="B228">
        <v>1987</v>
      </c>
      <c r="C228">
        <v>5</v>
      </c>
      <c r="D228">
        <v>18.2</v>
      </c>
      <c r="F228">
        <v>1.8</v>
      </c>
      <c r="H228">
        <v>10</v>
      </c>
      <c r="J228">
        <v>29.5</v>
      </c>
      <c r="L228">
        <v>-4.5</v>
      </c>
      <c r="N228">
        <v>31.3</v>
      </c>
      <c r="O228" t="s">
        <v>45</v>
      </c>
      <c r="P228">
        <v>0</v>
      </c>
      <c r="Q228" t="s">
        <v>97</v>
      </c>
      <c r="R228">
        <v>31.3</v>
      </c>
      <c r="S228" t="s">
        <v>45</v>
      </c>
      <c r="T228">
        <v>0</v>
      </c>
    </row>
    <row r="229" spans="1:21">
      <c r="A229" t="s">
        <v>337</v>
      </c>
      <c r="B229">
        <v>1987</v>
      </c>
      <c r="C229">
        <v>6</v>
      </c>
      <c r="D229">
        <v>22.9</v>
      </c>
      <c r="F229">
        <v>5.8</v>
      </c>
      <c r="H229">
        <v>14.4</v>
      </c>
      <c r="J229">
        <v>31</v>
      </c>
      <c r="L229">
        <v>-1</v>
      </c>
      <c r="N229">
        <v>19.2</v>
      </c>
      <c r="P229">
        <v>0</v>
      </c>
      <c r="R229">
        <v>19.2</v>
      </c>
      <c r="T229">
        <v>0</v>
      </c>
    </row>
    <row r="230" spans="1:21">
      <c r="A230" t="s">
        <v>338</v>
      </c>
      <c r="B230">
        <v>1987</v>
      </c>
      <c r="C230">
        <v>7</v>
      </c>
      <c r="D230">
        <v>23</v>
      </c>
      <c r="F230">
        <v>7.7</v>
      </c>
      <c r="H230">
        <v>15.4</v>
      </c>
      <c r="J230">
        <v>34.5</v>
      </c>
      <c r="L230">
        <v>2</v>
      </c>
      <c r="N230">
        <v>69</v>
      </c>
      <c r="P230">
        <v>0</v>
      </c>
      <c r="R230">
        <v>69</v>
      </c>
      <c r="T230">
        <v>0</v>
      </c>
    </row>
    <row r="231" spans="1:21">
      <c r="A231" t="s">
        <v>339</v>
      </c>
      <c r="B231">
        <v>1987</v>
      </c>
      <c r="C231">
        <v>8</v>
      </c>
      <c r="D231">
        <v>21.5</v>
      </c>
      <c r="F231">
        <v>4.3</v>
      </c>
      <c r="H231">
        <v>12.9</v>
      </c>
      <c r="J231">
        <v>30</v>
      </c>
      <c r="L231">
        <v>-0.5</v>
      </c>
      <c r="M231" t="s">
        <v>95</v>
      </c>
      <c r="N231">
        <v>35.6</v>
      </c>
      <c r="P231">
        <v>0</v>
      </c>
      <c r="R231">
        <v>35.6</v>
      </c>
      <c r="T231">
        <v>0</v>
      </c>
    </row>
    <row r="232" spans="1:21">
      <c r="A232" t="s">
        <v>340</v>
      </c>
      <c r="B232">
        <v>1987</v>
      </c>
      <c r="C232">
        <v>9</v>
      </c>
      <c r="D232">
        <v>21.8</v>
      </c>
      <c r="F232">
        <v>1.4</v>
      </c>
      <c r="H232">
        <v>11.6</v>
      </c>
      <c r="J232">
        <v>33</v>
      </c>
      <c r="L232">
        <v>-5</v>
      </c>
      <c r="N232">
        <v>2.4</v>
      </c>
      <c r="P232">
        <v>0</v>
      </c>
      <c r="R232">
        <v>2.4</v>
      </c>
      <c r="T232">
        <v>0</v>
      </c>
    </row>
    <row r="233" spans="1:21">
      <c r="A233" t="s">
        <v>341</v>
      </c>
      <c r="B233">
        <v>1987</v>
      </c>
      <c r="C233">
        <v>10</v>
      </c>
      <c r="D233">
        <v>14.5</v>
      </c>
      <c r="F233">
        <v>-3.2</v>
      </c>
      <c r="H233">
        <v>5.7</v>
      </c>
      <c r="J233">
        <v>29</v>
      </c>
      <c r="L233">
        <v>-11</v>
      </c>
      <c r="N233">
        <v>8.1999999999999993</v>
      </c>
      <c r="O233" t="s">
        <v>45</v>
      </c>
      <c r="P233">
        <v>1</v>
      </c>
      <c r="Q233" t="s">
        <v>45</v>
      </c>
      <c r="R233">
        <v>9.1999999999999993</v>
      </c>
      <c r="S233" t="s">
        <v>45</v>
      </c>
      <c r="T233">
        <v>0</v>
      </c>
    </row>
    <row r="234" spans="1:21">
      <c r="A234" t="s">
        <v>342</v>
      </c>
      <c r="B234">
        <v>1987</v>
      </c>
      <c r="C234">
        <v>11</v>
      </c>
      <c r="D234">
        <v>5.5</v>
      </c>
      <c r="F234">
        <v>-3.1</v>
      </c>
      <c r="H234">
        <v>1.2</v>
      </c>
      <c r="J234">
        <v>14</v>
      </c>
      <c r="L234">
        <v>-16</v>
      </c>
      <c r="N234">
        <v>11.7</v>
      </c>
      <c r="O234" t="s">
        <v>45</v>
      </c>
      <c r="P234">
        <v>10.8</v>
      </c>
      <c r="Q234" t="s">
        <v>45</v>
      </c>
      <c r="R234">
        <v>22.5</v>
      </c>
      <c r="S234" t="s">
        <v>45</v>
      </c>
      <c r="U234" t="s">
        <v>93</v>
      </c>
    </row>
    <row r="235" spans="1:21">
      <c r="A235" t="s">
        <v>343</v>
      </c>
      <c r="B235">
        <v>1987</v>
      </c>
      <c r="C235">
        <v>12</v>
      </c>
      <c r="D235">
        <v>-1.3</v>
      </c>
      <c r="F235">
        <v>-10.4</v>
      </c>
      <c r="H235">
        <v>-5.9</v>
      </c>
      <c r="J235">
        <v>8.5</v>
      </c>
      <c r="L235">
        <v>-23.5</v>
      </c>
      <c r="N235">
        <v>0</v>
      </c>
      <c r="P235">
        <v>23.2</v>
      </c>
      <c r="R235">
        <v>23.2</v>
      </c>
      <c r="U235" t="s">
        <v>93</v>
      </c>
    </row>
    <row r="236" spans="1:21">
      <c r="A236" t="s">
        <v>344</v>
      </c>
      <c r="B236">
        <v>1988</v>
      </c>
      <c r="C236">
        <v>1</v>
      </c>
      <c r="D236">
        <v>-5</v>
      </c>
      <c r="F236">
        <v>-15</v>
      </c>
      <c r="H236">
        <v>-10</v>
      </c>
      <c r="J236">
        <v>8.5</v>
      </c>
      <c r="L236">
        <v>-32</v>
      </c>
      <c r="M236" t="s">
        <v>95</v>
      </c>
      <c r="N236">
        <v>0.4</v>
      </c>
      <c r="P236">
        <v>16</v>
      </c>
      <c r="Q236" t="s">
        <v>45</v>
      </c>
      <c r="R236">
        <v>16.399999999999999</v>
      </c>
      <c r="S236" t="s">
        <v>45</v>
      </c>
      <c r="U236" t="s">
        <v>93</v>
      </c>
    </row>
    <row r="237" spans="1:21">
      <c r="A237" t="s">
        <v>345</v>
      </c>
      <c r="B237">
        <v>1988</v>
      </c>
      <c r="C237">
        <v>2</v>
      </c>
      <c r="D237">
        <v>2.7</v>
      </c>
      <c r="F237">
        <v>-9.3000000000000007</v>
      </c>
      <c r="H237">
        <v>-3.3</v>
      </c>
      <c r="J237">
        <v>12.5</v>
      </c>
      <c r="K237" t="s">
        <v>95</v>
      </c>
      <c r="L237">
        <v>-32</v>
      </c>
      <c r="N237">
        <v>4</v>
      </c>
      <c r="O237" t="s">
        <v>45</v>
      </c>
      <c r="P237">
        <v>26.6</v>
      </c>
      <c r="Q237" t="s">
        <v>45</v>
      </c>
      <c r="R237">
        <v>30.6</v>
      </c>
      <c r="S237" t="s">
        <v>45</v>
      </c>
      <c r="U237" t="s">
        <v>93</v>
      </c>
    </row>
    <row r="238" spans="1:21">
      <c r="A238" t="s">
        <v>346</v>
      </c>
      <c r="B238">
        <v>1988</v>
      </c>
      <c r="C238">
        <v>3</v>
      </c>
      <c r="D238">
        <v>7</v>
      </c>
      <c r="F238">
        <v>-4.3</v>
      </c>
      <c r="H238">
        <v>1.4</v>
      </c>
      <c r="J238">
        <v>13.5</v>
      </c>
      <c r="K238" t="s">
        <v>95</v>
      </c>
      <c r="L238">
        <v>-11.5</v>
      </c>
      <c r="O238" t="s">
        <v>93</v>
      </c>
      <c r="Q238" t="s">
        <v>93</v>
      </c>
      <c r="S238" t="s">
        <v>93</v>
      </c>
      <c r="U238" t="s">
        <v>93</v>
      </c>
    </row>
    <row r="239" spans="1:21">
      <c r="A239" t="s">
        <v>347</v>
      </c>
      <c r="B239">
        <v>1988</v>
      </c>
      <c r="C239">
        <v>4</v>
      </c>
      <c r="D239">
        <v>13.9</v>
      </c>
      <c r="F239">
        <v>-0.7</v>
      </c>
      <c r="H239">
        <v>6.6</v>
      </c>
      <c r="J239">
        <v>25</v>
      </c>
      <c r="L239">
        <v>-7.5</v>
      </c>
      <c r="M239" t="s">
        <v>95</v>
      </c>
      <c r="N239">
        <v>24.8</v>
      </c>
      <c r="P239">
        <v>2.4</v>
      </c>
      <c r="R239">
        <v>27.2</v>
      </c>
      <c r="U239" t="s">
        <v>93</v>
      </c>
    </row>
    <row r="240" spans="1:21">
      <c r="A240" t="s">
        <v>348</v>
      </c>
      <c r="B240">
        <v>1988</v>
      </c>
      <c r="C240">
        <v>5</v>
      </c>
      <c r="D240">
        <v>16.600000000000001</v>
      </c>
      <c r="F240">
        <v>2</v>
      </c>
      <c r="H240">
        <v>9.3000000000000007</v>
      </c>
      <c r="J240">
        <v>29.5</v>
      </c>
      <c r="L240">
        <v>-8</v>
      </c>
      <c r="N240">
        <v>32.299999999999997</v>
      </c>
      <c r="P240">
        <v>0</v>
      </c>
      <c r="Q240" t="s">
        <v>97</v>
      </c>
      <c r="R240">
        <v>32.299999999999997</v>
      </c>
      <c r="T240">
        <v>0</v>
      </c>
    </row>
    <row r="241" spans="1:20">
      <c r="A241" t="s">
        <v>349</v>
      </c>
      <c r="B241">
        <v>1988</v>
      </c>
      <c r="C241">
        <v>6</v>
      </c>
      <c r="D241">
        <v>20.8</v>
      </c>
      <c r="F241">
        <v>5.4</v>
      </c>
      <c r="H241">
        <v>13.1</v>
      </c>
      <c r="J241">
        <v>29</v>
      </c>
      <c r="L241">
        <v>0</v>
      </c>
      <c r="N241">
        <v>24.8</v>
      </c>
      <c r="P241">
        <v>0</v>
      </c>
      <c r="R241">
        <v>24.8</v>
      </c>
      <c r="T241">
        <v>0</v>
      </c>
    </row>
    <row r="242" spans="1:20">
      <c r="A242" t="s">
        <v>350</v>
      </c>
      <c r="B242">
        <v>1988</v>
      </c>
      <c r="C242">
        <v>7</v>
      </c>
      <c r="D242">
        <v>23.4</v>
      </c>
      <c r="F242">
        <v>6.4</v>
      </c>
      <c r="H242">
        <v>14.9</v>
      </c>
      <c r="J242">
        <v>32</v>
      </c>
      <c r="L242">
        <v>0.5</v>
      </c>
      <c r="N242">
        <v>32.4</v>
      </c>
      <c r="P242">
        <v>0</v>
      </c>
      <c r="R242">
        <v>32.4</v>
      </c>
      <c r="T242">
        <v>0</v>
      </c>
    </row>
    <row r="243" spans="1:20">
      <c r="A243" t="s">
        <v>351</v>
      </c>
      <c r="B243">
        <v>1988</v>
      </c>
      <c r="C243">
        <v>8</v>
      </c>
      <c r="D243">
        <v>22.7</v>
      </c>
      <c r="F243">
        <v>5.8</v>
      </c>
      <c r="H243">
        <v>14.3</v>
      </c>
      <c r="J243">
        <v>31.5</v>
      </c>
      <c r="L243">
        <v>-1.5</v>
      </c>
      <c r="N243">
        <v>52.4</v>
      </c>
      <c r="P243">
        <v>0</v>
      </c>
      <c r="R243">
        <v>52.4</v>
      </c>
      <c r="T243">
        <v>0</v>
      </c>
    </row>
    <row r="244" spans="1:20">
      <c r="A244" t="s">
        <v>352</v>
      </c>
      <c r="B244">
        <v>1988</v>
      </c>
      <c r="C244">
        <v>9</v>
      </c>
      <c r="D244">
        <v>17.399999999999999</v>
      </c>
      <c r="F244">
        <v>1.2</v>
      </c>
      <c r="H244">
        <v>9.3000000000000007</v>
      </c>
      <c r="J244">
        <v>36</v>
      </c>
      <c r="L244">
        <v>-5</v>
      </c>
      <c r="M244" t="s">
        <v>95</v>
      </c>
      <c r="N244">
        <v>64</v>
      </c>
      <c r="O244" t="s">
        <v>45</v>
      </c>
      <c r="P244">
        <v>6.4</v>
      </c>
      <c r="Q244" t="s">
        <v>45</v>
      </c>
      <c r="R244">
        <v>70.400000000000006</v>
      </c>
      <c r="S244" t="s">
        <v>45</v>
      </c>
      <c r="T244">
        <v>0</v>
      </c>
    </row>
    <row r="245" spans="1:20">
      <c r="A245" t="s">
        <v>353</v>
      </c>
      <c r="B245">
        <v>1988</v>
      </c>
      <c r="C245">
        <v>10</v>
      </c>
      <c r="D245">
        <v>14.5</v>
      </c>
      <c r="F245">
        <v>-0.3</v>
      </c>
      <c r="H245">
        <v>7.1</v>
      </c>
      <c r="J245">
        <v>25</v>
      </c>
      <c r="K245" t="s">
        <v>95</v>
      </c>
      <c r="L245">
        <v>-10</v>
      </c>
      <c r="N245">
        <v>33.1</v>
      </c>
      <c r="O245" t="s">
        <v>45</v>
      </c>
      <c r="P245">
        <v>1.1000000000000001</v>
      </c>
      <c r="Q245" t="s">
        <v>45</v>
      </c>
      <c r="R245">
        <v>34.200000000000003</v>
      </c>
      <c r="S245" t="s">
        <v>45</v>
      </c>
      <c r="T245">
        <v>0</v>
      </c>
    </row>
    <row r="246" spans="1:20">
      <c r="A246" t="s">
        <v>354</v>
      </c>
      <c r="B246">
        <v>1988</v>
      </c>
      <c r="C246">
        <v>11</v>
      </c>
      <c r="D246">
        <v>4.5</v>
      </c>
      <c r="F246">
        <v>-3.9</v>
      </c>
      <c r="H246">
        <v>0.3</v>
      </c>
      <c r="J246">
        <v>11.5</v>
      </c>
      <c r="L246">
        <v>-13</v>
      </c>
      <c r="N246">
        <v>18.600000000000001</v>
      </c>
      <c r="P246">
        <v>7.2</v>
      </c>
      <c r="R246">
        <v>25.8</v>
      </c>
      <c r="T246">
        <v>0</v>
      </c>
    </row>
    <row r="247" spans="1:20">
      <c r="A247" t="s">
        <v>355</v>
      </c>
      <c r="B247">
        <v>1988</v>
      </c>
      <c r="C247">
        <v>12</v>
      </c>
      <c r="D247">
        <v>-1.6</v>
      </c>
      <c r="F247">
        <v>-11.2</v>
      </c>
      <c r="H247">
        <v>-6.4</v>
      </c>
      <c r="J247">
        <v>7.5</v>
      </c>
      <c r="L247">
        <v>-28.5</v>
      </c>
      <c r="N247">
        <v>5.2</v>
      </c>
      <c r="O247" t="s">
        <v>45</v>
      </c>
      <c r="P247">
        <v>47.4</v>
      </c>
      <c r="Q247" t="s">
        <v>45</v>
      </c>
      <c r="R247">
        <v>52.6</v>
      </c>
      <c r="S247" t="s">
        <v>45</v>
      </c>
      <c r="T247">
        <v>23</v>
      </c>
    </row>
    <row r="248" spans="1:20">
      <c r="A248" t="s">
        <v>356</v>
      </c>
      <c r="B248">
        <v>1989</v>
      </c>
      <c r="C248">
        <v>1</v>
      </c>
      <c r="D248">
        <v>-1</v>
      </c>
      <c r="F248">
        <v>-13.7</v>
      </c>
      <c r="H248">
        <v>-7.4</v>
      </c>
      <c r="J248">
        <v>11.5</v>
      </c>
      <c r="L248">
        <v>-29</v>
      </c>
      <c r="N248">
        <v>1.8</v>
      </c>
      <c r="P248">
        <v>21.6</v>
      </c>
      <c r="Q248" t="s">
        <v>45</v>
      </c>
      <c r="R248">
        <v>23.4</v>
      </c>
      <c r="S248" t="s">
        <v>45</v>
      </c>
      <c r="T248">
        <v>15</v>
      </c>
    </row>
    <row r="249" spans="1:20">
      <c r="A249" t="s">
        <v>357</v>
      </c>
      <c r="B249">
        <v>1989</v>
      </c>
      <c r="C249">
        <v>2</v>
      </c>
      <c r="D249">
        <v>-4.5999999999999996</v>
      </c>
      <c r="F249">
        <v>-18.600000000000001</v>
      </c>
      <c r="H249">
        <v>-11.6</v>
      </c>
      <c r="J249">
        <v>8.5</v>
      </c>
      <c r="L249">
        <v>-40.5</v>
      </c>
      <c r="N249">
        <v>0</v>
      </c>
      <c r="P249">
        <v>25.8</v>
      </c>
      <c r="R249">
        <v>25.8</v>
      </c>
      <c r="T249">
        <v>20</v>
      </c>
    </row>
    <row r="250" spans="1:20">
      <c r="A250" t="s">
        <v>358</v>
      </c>
      <c r="B250">
        <v>1989</v>
      </c>
      <c r="C250">
        <v>3</v>
      </c>
      <c r="D250">
        <v>5.7</v>
      </c>
      <c r="F250">
        <v>-8</v>
      </c>
      <c r="H250">
        <v>-1.2</v>
      </c>
      <c r="J250">
        <v>11.5</v>
      </c>
      <c r="L250">
        <v>-34.5</v>
      </c>
      <c r="N250">
        <v>0</v>
      </c>
      <c r="O250" t="s">
        <v>97</v>
      </c>
      <c r="P250">
        <v>6</v>
      </c>
      <c r="R250">
        <v>6</v>
      </c>
      <c r="T250">
        <v>0</v>
      </c>
    </row>
    <row r="251" spans="1:20">
      <c r="A251" t="s">
        <v>359</v>
      </c>
      <c r="B251">
        <v>1989</v>
      </c>
      <c r="C251">
        <v>4</v>
      </c>
      <c r="D251">
        <v>14.2</v>
      </c>
      <c r="F251">
        <v>-2.9</v>
      </c>
      <c r="H251">
        <v>5.7</v>
      </c>
      <c r="J251">
        <v>23</v>
      </c>
      <c r="L251">
        <v>-8</v>
      </c>
      <c r="N251">
        <v>10.4</v>
      </c>
      <c r="P251">
        <v>31</v>
      </c>
      <c r="R251">
        <v>41.4</v>
      </c>
      <c r="T251">
        <v>0</v>
      </c>
    </row>
    <row r="252" spans="1:20">
      <c r="A252" t="s">
        <v>360</v>
      </c>
      <c r="B252">
        <v>1989</v>
      </c>
      <c r="C252">
        <v>5</v>
      </c>
      <c r="D252">
        <v>17</v>
      </c>
      <c r="F252">
        <v>1.4</v>
      </c>
      <c r="H252">
        <v>9.1999999999999993</v>
      </c>
      <c r="J252">
        <v>25</v>
      </c>
      <c r="L252">
        <v>-5</v>
      </c>
      <c r="N252">
        <v>51.6</v>
      </c>
      <c r="P252">
        <v>0</v>
      </c>
      <c r="Q252" t="s">
        <v>97</v>
      </c>
      <c r="R252">
        <v>51.6</v>
      </c>
      <c r="T252">
        <v>0</v>
      </c>
    </row>
    <row r="253" spans="1:20">
      <c r="A253" t="s">
        <v>361</v>
      </c>
      <c r="B253">
        <v>1989</v>
      </c>
      <c r="C253">
        <v>6</v>
      </c>
      <c r="D253">
        <v>21.3</v>
      </c>
      <c r="F253">
        <v>6</v>
      </c>
      <c r="H253">
        <v>13.7</v>
      </c>
      <c r="J253">
        <v>29</v>
      </c>
      <c r="L253">
        <v>1</v>
      </c>
      <c r="N253">
        <v>34.799999999999997</v>
      </c>
      <c r="P253">
        <v>0</v>
      </c>
      <c r="R253">
        <v>34.799999999999997</v>
      </c>
      <c r="T253">
        <v>0</v>
      </c>
    </row>
    <row r="254" spans="1:20">
      <c r="A254" t="s">
        <v>362</v>
      </c>
      <c r="B254">
        <v>1989</v>
      </c>
      <c r="C254">
        <v>7</v>
      </c>
      <c r="D254">
        <v>23.7</v>
      </c>
      <c r="F254">
        <v>6.3</v>
      </c>
      <c r="H254">
        <v>15</v>
      </c>
      <c r="J254">
        <v>31.5</v>
      </c>
      <c r="L254">
        <v>1</v>
      </c>
      <c r="N254">
        <v>76.599999999999994</v>
      </c>
      <c r="P254">
        <v>0</v>
      </c>
      <c r="R254">
        <v>76.599999999999994</v>
      </c>
      <c r="T254">
        <v>0</v>
      </c>
    </row>
    <row r="255" spans="1:20">
      <c r="A255" t="s">
        <v>363</v>
      </c>
      <c r="B255">
        <v>1989</v>
      </c>
      <c r="C255">
        <v>8</v>
      </c>
      <c r="D255">
        <v>22</v>
      </c>
      <c r="F255">
        <v>6.8</v>
      </c>
      <c r="H255">
        <v>14.4</v>
      </c>
      <c r="J255">
        <v>30.5</v>
      </c>
      <c r="K255" t="s">
        <v>95</v>
      </c>
      <c r="L255">
        <v>0.5</v>
      </c>
      <c r="N255">
        <v>105.4</v>
      </c>
      <c r="P255">
        <v>0</v>
      </c>
      <c r="R255">
        <v>105.4</v>
      </c>
      <c r="T255">
        <v>0</v>
      </c>
    </row>
    <row r="256" spans="1:20">
      <c r="A256" t="s">
        <v>364</v>
      </c>
      <c r="B256">
        <v>1989</v>
      </c>
      <c r="C256">
        <v>9</v>
      </c>
      <c r="D256">
        <v>19.8</v>
      </c>
      <c r="F256">
        <v>1.8</v>
      </c>
      <c r="H256">
        <v>10.8</v>
      </c>
      <c r="J256">
        <v>26</v>
      </c>
      <c r="K256" t="s">
        <v>95</v>
      </c>
      <c r="L256">
        <v>-4.5</v>
      </c>
      <c r="N256">
        <v>8</v>
      </c>
      <c r="P256">
        <v>0</v>
      </c>
      <c r="Q256" t="s">
        <v>97</v>
      </c>
      <c r="R256">
        <v>8</v>
      </c>
      <c r="T256">
        <v>0</v>
      </c>
    </row>
    <row r="257" spans="1:21">
      <c r="A257" t="s">
        <v>365</v>
      </c>
      <c r="B257">
        <v>1989</v>
      </c>
      <c r="C257">
        <v>10</v>
      </c>
      <c r="D257">
        <v>11.4</v>
      </c>
      <c r="F257">
        <v>-0.7</v>
      </c>
      <c r="H257">
        <v>5.4</v>
      </c>
      <c r="J257">
        <v>19.5</v>
      </c>
      <c r="K257" t="s">
        <v>95</v>
      </c>
      <c r="L257">
        <v>-8</v>
      </c>
      <c r="M257" t="s">
        <v>95</v>
      </c>
      <c r="N257">
        <v>44.7</v>
      </c>
      <c r="O257" t="s">
        <v>45</v>
      </c>
      <c r="P257">
        <v>0.5</v>
      </c>
      <c r="Q257" t="s">
        <v>45</v>
      </c>
      <c r="R257">
        <v>45.2</v>
      </c>
      <c r="S257" t="s">
        <v>45</v>
      </c>
      <c r="T257">
        <v>0</v>
      </c>
    </row>
    <row r="258" spans="1:21">
      <c r="A258" t="s">
        <v>366</v>
      </c>
      <c r="B258">
        <v>1989</v>
      </c>
      <c r="C258">
        <v>11</v>
      </c>
      <c r="D258">
        <v>3</v>
      </c>
      <c r="F258">
        <v>-5.9</v>
      </c>
      <c r="H258">
        <v>-1.5</v>
      </c>
      <c r="J258">
        <v>13.5</v>
      </c>
      <c r="L258">
        <v>-15.5</v>
      </c>
      <c r="N258">
        <v>47.1</v>
      </c>
      <c r="O258" t="s">
        <v>45</v>
      </c>
      <c r="P258">
        <v>27.9</v>
      </c>
      <c r="Q258" t="s">
        <v>45</v>
      </c>
      <c r="R258">
        <v>75</v>
      </c>
      <c r="S258" t="s">
        <v>45</v>
      </c>
      <c r="T258">
        <v>8</v>
      </c>
    </row>
    <row r="259" spans="1:21">
      <c r="A259" t="s">
        <v>367</v>
      </c>
      <c r="B259">
        <v>1989</v>
      </c>
      <c r="C259">
        <v>12</v>
      </c>
      <c r="D259">
        <v>0</v>
      </c>
      <c r="F259">
        <v>-6.8</v>
      </c>
      <c r="H259">
        <v>-3.4</v>
      </c>
      <c r="J259">
        <v>5.5</v>
      </c>
      <c r="K259" t="s">
        <v>95</v>
      </c>
      <c r="L259">
        <v>-25</v>
      </c>
      <c r="N259">
        <v>1.8</v>
      </c>
      <c r="O259" t="s">
        <v>45</v>
      </c>
      <c r="P259">
        <v>83.4</v>
      </c>
      <c r="Q259" t="s">
        <v>45</v>
      </c>
      <c r="R259">
        <v>85.2</v>
      </c>
      <c r="S259" t="s">
        <v>45</v>
      </c>
      <c r="T259">
        <v>42</v>
      </c>
    </row>
    <row r="260" spans="1:21">
      <c r="A260" t="s">
        <v>368</v>
      </c>
      <c r="B260">
        <v>1990</v>
      </c>
      <c r="C260">
        <v>1</v>
      </c>
      <c r="D260">
        <v>-0.7</v>
      </c>
      <c r="F260">
        <v>-10.9</v>
      </c>
      <c r="H260">
        <v>-5.8</v>
      </c>
      <c r="J260">
        <v>7.5</v>
      </c>
      <c r="L260">
        <v>-39.5</v>
      </c>
      <c r="N260">
        <v>0</v>
      </c>
      <c r="P260">
        <v>47</v>
      </c>
      <c r="R260">
        <v>47</v>
      </c>
      <c r="T260">
        <v>44</v>
      </c>
    </row>
    <row r="261" spans="1:21">
      <c r="A261" t="s">
        <v>369</v>
      </c>
      <c r="B261">
        <v>1990</v>
      </c>
      <c r="C261">
        <v>2</v>
      </c>
      <c r="D261">
        <v>-0.3</v>
      </c>
      <c r="F261">
        <v>-15.1</v>
      </c>
      <c r="H261">
        <v>-7.7</v>
      </c>
      <c r="J261">
        <v>10</v>
      </c>
      <c r="L261">
        <v>-38.5</v>
      </c>
      <c r="N261">
        <v>2.8</v>
      </c>
      <c r="P261">
        <v>29.8</v>
      </c>
      <c r="R261">
        <v>32.6</v>
      </c>
      <c r="T261">
        <v>36</v>
      </c>
    </row>
    <row r="262" spans="1:21">
      <c r="A262" t="s">
        <v>370</v>
      </c>
      <c r="B262">
        <v>1990</v>
      </c>
      <c r="C262">
        <v>3</v>
      </c>
      <c r="D262">
        <v>8.8000000000000007</v>
      </c>
      <c r="F262">
        <v>-7</v>
      </c>
      <c r="H262">
        <v>0.9</v>
      </c>
      <c r="J262">
        <v>16.5</v>
      </c>
      <c r="L262">
        <v>-16</v>
      </c>
      <c r="M262" t="s">
        <v>95</v>
      </c>
      <c r="N262">
        <v>1.2</v>
      </c>
      <c r="P262">
        <v>3.4</v>
      </c>
      <c r="R262">
        <v>4.5999999999999996</v>
      </c>
      <c r="T262">
        <v>0</v>
      </c>
    </row>
    <row r="263" spans="1:21">
      <c r="A263" t="s">
        <v>371</v>
      </c>
      <c r="B263">
        <v>1990</v>
      </c>
      <c r="C263">
        <v>4</v>
      </c>
      <c r="D263">
        <v>13.2</v>
      </c>
      <c r="F263">
        <v>-1.2</v>
      </c>
      <c r="H263">
        <v>6</v>
      </c>
      <c r="J263">
        <v>20.5</v>
      </c>
      <c r="L263">
        <v>-7</v>
      </c>
      <c r="N263">
        <v>25.4</v>
      </c>
      <c r="O263" t="s">
        <v>45</v>
      </c>
      <c r="P263">
        <v>10.199999999999999</v>
      </c>
      <c r="Q263" t="s">
        <v>45</v>
      </c>
      <c r="R263">
        <v>35.6</v>
      </c>
      <c r="S263" t="s">
        <v>45</v>
      </c>
      <c r="T263">
        <v>0</v>
      </c>
    </row>
    <row r="264" spans="1:21">
      <c r="A264" t="s">
        <v>372</v>
      </c>
      <c r="B264">
        <v>1990</v>
      </c>
      <c r="C264">
        <v>5</v>
      </c>
      <c r="D264">
        <v>15.5</v>
      </c>
      <c r="F264">
        <v>2.8</v>
      </c>
      <c r="H264">
        <v>9.1999999999999993</v>
      </c>
      <c r="J264">
        <v>26</v>
      </c>
      <c r="L264">
        <v>-4</v>
      </c>
      <c r="N264">
        <v>58.4</v>
      </c>
      <c r="P264">
        <v>0</v>
      </c>
      <c r="Q264" t="s">
        <v>97</v>
      </c>
      <c r="R264">
        <v>58.4</v>
      </c>
      <c r="T264">
        <v>0</v>
      </c>
    </row>
    <row r="265" spans="1:21">
      <c r="A265" t="s">
        <v>373</v>
      </c>
      <c r="B265">
        <v>1990</v>
      </c>
      <c r="C265">
        <v>6</v>
      </c>
      <c r="D265">
        <v>19.5</v>
      </c>
      <c r="F265">
        <v>6.7</v>
      </c>
      <c r="H265">
        <v>13.1</v>
      </c>
      <c r="J265">
        <v>29.5</v>
      </c>
      <c r="L265">
        <v>0</v>
      </c>
      <c r="N265">
        <v>86.6</v>
      </c>
      <c r="P265">
        <v>0</v>
      </c>
      <c r="R265">
        <v>86.6</v>
      </c>
      <c r="T265">
        <v>0</v>
      </c>
    </row>
    <row r="266" spans="1:21">
      <c r="A266" t="s">
        <v>374</v>
      </c>
      <c r="B266">
        <v>1990</v>
      </c>
      <c r="C266">
        <v>7</v>
      </c>
      <c r="D266">
        <v>24.4</v>
      </c>
      <c r="F266">
        <v>8</v>
      </c>
      <c r="H266">
        <v>16.2</v>
      </c>
      <c r="J266">
        <v>34.5</v>
      </c>
      <c r="L266">
        <v>2</v>
      </c>
      <c r="N266">
        <v>84.6</v>
      </c>
      <c r="P266">
        <v>0</v>
      </c>
      <c r="R266">
        <v>84.6</v>
      </c>
      <c r="T266">
        <v>0</v>
      </c>
    </row>
    <row r="267" spans="1:21">
      <c r="A267" t="s">
        <v>375</v>
      </c>
      <c r="B267">
        <v>1990</v>
      </c>
      <c r="C267">
        <v>8</v>
      </c>
      <c r="D267">
        <v>24.5</v>
      </c>
      <c r="F267">
        <v>6.9</v>
      </c>
      <c r="H267">
        <v>15.7</v>
      </c>
      <c r="J267">
        <v>33.5</v>
      </c>
      <c r="L267">
        <v>0</v>
      </c>
      <c r="N267">
        <v>12.6</v>
      </c>
      <c r="P267">
        <v>0</v>
      </c>
      <c r="R267">
        <v>12.6</v>
      </c>
      <c r="T267">
        <v>0</v>
      </c>
    </row>
    <row r="268" spans="1:21">
      <c r="A268" t="s">
        <v>376</v>
      </c>
      <c r="B268">
        <v>1990</v>
      </c>
      <c r="C268">
        <v>9</v>
      </c>
      <c r="D268">
        <v>21.9</v>
      </c>
      <c r="F268">
        <v>0.9</v>
      </c>
      <c r="H268">
        <v>11.4</v>
      </c>
      <c r="J268">
        <v>28</v>
      </c>
      <c r="L268">
        <v>-5</v>
      </c>
      <c r="M268" t="s">
        <v>95</v>
      </c>
      <c r="N268">
        <v>8.1999999999999993</v>
      </c>
      <c r="P268">
        <v>0</v>
      </c>
      <c r="R268">
        <v>8.1999999999999993</v>
      </c>
      <c r="T268">
        <v>0</v>
      </c>
    </row>
    <row r="269" spans="1:21">
      <c r="A269" t="s">
        <v>377</v>
      </c>
      <c r="B269">
        <v>1990</v>
      </c>
      <c r="C269">
        <v>10</v>
      </c>
      <c r="D269">
        <v>9.1999999999999993</v>
      </c>
      <c r="F269">
        <v>-2.2999999999999998</v>
      </c>
      <c r="H269">
        <v>3.5</v>
      </c>
      <c r="J269">
        <v>18</v>
      </c>
      <c r="L269">
        <v>-9.5</v>
      </c>
      <c r="N269">
        <v>35.6</v>
      </c>
      <c r="O269" t="s">
        <v>45</v>
      </c>
      <c r="P269">
        <v>7</v>
      </c>
      <c r="Q269" t="s">
        <v>45</v>
      </c>
      <c r="R269">
        <v>42.6</v>
      </c>
      <c r="S269" t="s">
        <v>45</v>
      </c>
      <c r="U269" t="s">
        <v>93</v>
      </c>
    </row>
    <row r="270" spans="1:21">
      <c r="A270" t="s">
        <v>378</v>
      </c>
      <c r="B270">
        <v>1990</v>
      </c>
      <c r="C270">
        <v>11</v>
      </c>
      <c r="D270">
        <v>2.6</v>
      </c>
      <c r="F270">
        <v>-6.9</v>
      </c>
      <c r="H270">
        <v>-2.2000000000000002</v>
      </c>
      <c r="J270">
        <v>18</v>
      </c>
      <c r="L270">
        <v>-19.5</v>
      </c>
      <c r="N270">
        <v>4</v>
      </c>
      <c r="O270" t="s">
        <v>45</v>
      </c>
      <c r="P270">
        <v>30</v>
      </c>
      <c r="Q270" t="s">
        <v>45</v>
      </c>
      <c r="R270">
        <v>34</v>
      </c>
      <c r="S270" t="s">
        <v>45</v>
      </c>
      <c r="U270" t="s">
        <v>93</v>
      </c>
    </row>
    <row r="271" spans="1:21">
      <c r="A271" t="s">
        <v>379</v>
      </c>
      <c r="B271">
        <v>1990</v>
      </c>
      <c r="C271">
        <v>12</v>
      </c>
      <c r="D271">
        <v>-5.9</v>
      </c>
      <c r="F271">
        <v>-15.1</v>
      </c>
      <c r="G271" t="s">
        <v>45</v>
      </c>
      <c r="H271">
        <v>-10.5</v>
      </c>
      <c r="I271" t="s">
        <v>45</v>
      </c>
      <c r="J271">
        <v>5.5</v>
      </c>
      <c r="K271" t="s">
        <v>95</v>
      </c>
      <c r="L271">
        <v>-42.5</v>
      </c>
      <c r="N271">
        <v>0</v>
      </c>
      <c r="P271">
        <v>99</v>
      </c>
      <c r="Q271" t="s">
        <v>45</v>
      </c>
      <c r="R271">
        <v>99</v>
      </c>
      <c r="S271" t="s">
        <v>45</v>
      </c>
      <c r="T271">
        <v>44</v>
      </c>
    </row>
    <row r="272" spans="1:21">
      <c r="A272" t="s">
        <v>380</v>
      </c>
      <c r="B272">
        <v>1991</v>
      </c>
      <c r="C272">
        <v>1</v>
      </c>
      <c r="D272">
        <v>-7</v>
      </c>
      <c r="F272">
        <v>-18.100000000000001</v>
      </c>
      <c r="H272">
        <v>-12.6</v>
      </c>
      <c r="J272">
        <v>7</v>
      </c>
      <c r="L272">
        <v>-41.5</v>
      </c>
      <c r="N272">
        <v>2.2000000000000002</v>
      </c>
      <c r="P272">
        <v>21.2</v>
      </c>
      <c r="R272">
        <v>23.4</v>
      </c>
      <c r="T272">
        <v>31</v>
      </c>
    </row>
    <row r="273" spans="1:21">
      <c r="A273" t="s">
        <v>381</v>
      </c>
      <c r="B273">
        <v>1991</v>
      </c>
      <c r="C273">
        <v>2</v>
      </c>
      <c r="D273">
        <v>7</v>
      </c>
      <c r="F273">
        <v>-2.2000000000000002</v>
      </c>
      <c r="H273">
        <v>2.4</v>
      </c>
      <c r="J273">
        <v>11.5</v>
      </c>
      <c r="L273">
        <v>-9.5</v>
      </c>
      <c r="N273">
        <v>8.1999999999999993</v>
      </c>
      <c r="P273">
        <v>4.8</v>
      </c>
      <c r="R273">
        <v>13</v>
      </c>
      <c r="U273" t="s">
        <v>93</v>
      </c>
    </row>
    <row r="274" spans="1:21">
      <c r="A274" t="s">
        <v>382</v>
      </c>
      <c r="B274">
        <v>1991</v>
      </c>
      <c r="C274">
        <v>3</v>
      </c>
      <c r="D274">
        <v>4.4000000000000004</v>
      </c>
      <c r="F274">
        <v>-9.3000000000000007</v>
      </c>
      <c r="H274">
        <v>-2.5</v>
      </c>
      <c r="J274">
        <v>17</v>
      </c>
      <c r="L274">
        <v>-24</v>
      </c>
      <c r="N274">
        <v>1.4</v>
      </c>
      <c r="O274" t="s">
        <v>45</v>
      </c>
      <c r="P274">
        <v>40</v>
      </c>
      <c r="Q274" t="s">
        <v>45</v>
      </c>
      <c r="R274">
        <v>41.4</v>
      </c>
      <c r="S274" t="s">
        <v>45</v>
      </c>
    </row>
    <row r="275" spans="1:21">
      <c r="A275" t="s">
        <v>383</v>
      </c>
      <c r="B275">
        <v>1991</v>
      </c>
      <c r="C275">
        <v>4</v>
      </c>
      <c r="D275">
        <v>13.4</v>
      </c>
      <c r="F275">
        <v>-2.2000000000000002</v>
      </c>
      <c r="H275">
        <v>5.7</v>
      </c>
      <c r="J275">
        <v>21.5</v>
      </c>
      <c r="L275">
        <v>-8</v>
      </c>
      <c r="N275">
        <v>0.5</v>
      </c>
      <c r="O275" t="s">
        <v>45</v>
      </c>
      <c r="P275">
        <v>7.9</v>
      </c>
      <c r="Q275" t="s">
        <v>45</v>
      </c>
      <c r="R275">
        <v>8.4</v>
      </c>
      <c r="S275" t="s">
        <v>45</v>
      </c>
      <c r="T275">
        <v>0</v>
      </c>
    </row>
    <row r="276" spans="1:21">
      <c r="A276" t="s">
        <v>384</v>
      </c>
      <c r="B276">
        <v>1991</v>
      </c>
      <c r="C276">
        <v>5</v>
      </c>
      <c r="D276">
        <v>17.600000000000001</v>
      </c>
      <c r="F276">
        <v>2.2000000000000002</v>
      </c>
      <c r="H276">
        <v>9.9</v>
      </c>
      <c r="J276">
        <v>25.5</v>
      </c>
      <c r="L276">
        <v>-6</v>
      </c>
      <c r="N276">
        <v>28.9</v>
      </c>
      <c r="P276">
        <v>0</v>
      </c>
      <c r="R276">
        <v>28.9</v>
      </c>
      <c r="T276">
        <v>0</v>
      </c>
    </row>
    <row r="277" spans="1:21">
      <c r="A277" t="s">
        <v>385</v>
      </c>
      <c r="B277">
        <v>1991</v>
      </c>
      <c r="C277">
        <v>6</v>
      </c>
      <c r="D277">
        <v>18.5</v>
      </c>
      <c r="F277">
        <v>4.8</v>
      </c>
      <c r="H277">
        <v>11.7</v>
      </c>
      <c r="J277">
        <v>26</v>
      </c>
      <c r="L277">
        <v>-2</v>
      </c>
      <c r="N277">
        <v>81.2</v>
      </c>
      <c r="P277">
        <v>1</v>
      </c>
      <c r="Q277" t="s">
        <v>45</v>
      </c>
      <c r="R277">
        <v>82.2</v>
      </c>
      <c r="S277" t="s">
        <v>45</v>
      </c>
      <c r="T277">
        <v>0</v>
      </c>
    </row>
    <row r="278" spans="1:21">
      <c r="A278" t="s">
        <v>386</v>
      </c>
      <c r="B278">
        <v>1991</v>
      </c>
      <c r="C278">
        <v>7</v>
      </c>
      <c r="D278">
        <v>22.4</v>
      </c>
      <c r="F278">
        <v>7.4</v>
      </c>
      <c r="H278">
        <v>14.9</v>
      </c>
      <c r="J278">
        <v>32.5</v>
      </c>
      <c r="L278">
        <v>1</v>
      </c>
      <c r="N278">
        <v>65.2</v>
      </c>
      <c r="P278">
        <v>0</v>
      </c>
      <c r="R278">
        <v>65.2</v>
      </c>
      <c r="T278">
        <v>0</v>
      </c>
    </row>
    <row r="279" spans="1:21">
      <c r="A279" t="s">
        <v>387</v>
      </c>
      <c r="B279">
        <v>1991</v>
      </c>
      <c r="C279">
        <v>8</v>
      </c>
      <c r="D279">
        <v>23</v>
      </c>
      <c r="F279">
        <v>8.6999999999999993</v>
      </c>
      <c r="H279">
        <v>15.9</v>
      </c>
      <c r="J279">
        <v>31.5</v>
      </c>
      <c r="L279">
        <v>0</v>
      </c>
      <c r="N279">
        <v>77.599999999999994</v>
      </c>
      <c r="P279">
        <v>0</v>
      </c>
      <c r="R279">
        <v>77.599999999999994</v>
      </c>
      <c r="T279">
        <v>0</v>
      </c>
    </row>
    <row r="280" spans="1:21">
      <c r="A280" t="s">
        <v>388</v>
      </c>
      <c r="B280">
        <v>1991</v>
      </c>
      <c r="C280">
        <v>9</v>
      </c>
      <c r="D280">
        <v>19.399999999999999</v>
      </c>
      <c r="E280" t="s">
        <v>45</v>
      </c>
      <c r="F280">
        <v>2.4</v>
      </c>
      <c r="G280" t="s">
        <v>45</v>
      </c>
      <c r="H280">
        <v>10.9</v>
      </c>
      <c r="I280" t="s">
        <v>45</v>
      </c>
      <c r="J280">
        <v>27</v>
      </c>
      <c r="K280" t="s">
        <v>45</v>
      </c>
      <c r="L280">
        <v>-2.5</v>
      </c>
      <c r="M280" t="s">
        <v>45</v>
      </c>
      <c r="N280">
        <v>18.600000000000001</v>
      </c>
      <c r="P280">
        <v>0</v>
      </c>
      <c r="R280">
        <v>18.600000000000001</v>
      </c>
      <c r="T280">
        <v>0</v>
      </c>
    </row>
    <row r="281" spans="1:21">
      <c r="A281" t="s">
        <v>389</v>
      </c>
      <c r="B281">
        <v>1991</v>
      </c>
      <c r="C281">
        <v>10</v>
      </c>
      <c r="D281">
        <v>9.3000000000000007</v>
      </c>
      <c r="F281">
        <v>-5.3</v>
      </c>
      <c r="H281">
        <v>2</v>
      </c>
      <c r="J281">
        <v>26.5</v>
      </c>
      <c r="L281">
        <v>-22</v>
      </c>
      <c r="N281">
        <v>7.2</v>
      </c>
      <c r="P281">
        <v>24</v>
      </c>
      <c r="R281">
        <v>31.2</v>
      </c>
      <c r="U281" t="s">
        <v>93</v>
      </c>
    </row>
    <row r="282" spans="1:21">
      <c r="A282" t="s">
        <v>390</v>
      </c>
      <c r="B282">
        <v>1991</v>
      </c>
      <c r="C282">
        <v>11</v>
      </c>
      <c r="D282">
        <v>3.6</v>
      </c>
      <c r="F282">
        <v>-5.0999999999999996</v>
      </c>
      <c r="H282">
        <v>-0.7</v>
      </c>
      <c r="J282">
        <v>10</v>
      </c>
      <c r="L282">
        <v>-21</v>
      </c>
      <c r="N282">
        <v>22</v>
      </c>
      <c r="P282">
        <v>41.3</v>
      </c>
      <c r="R282">
        <v>63.3</v>
      </c>
    </row>
    <row r="283" spans="1:21">
      <c r="A283" t="s">
        <v>391</v>
      </c>
      <c r="B283">
        <v>1991</v>
      </c>
      <c r="C283">
        <v>12</v>
      </c>
      <c r="D283">
        <v>1.6</v>
      </c>
      <c r="F283">
        <v>-8.5</v>
      </c>
      <c r="H283">
        <v>-3.5</v>
      </c>
      <c r="J283">
        <v>7</v>
      </c>
      <c r="L283">
        <v>-20.5</v>
      </c>
      <c r="N283">
        <v>4.5999999999999996</v>
      </c>
      <c r="P283">
        <v>14.2</v>
      </c>
      <c r="R283">
        <v>18.8</v>
      </c>
      <c r="U283" t="s">
        <v>93</v>
      </c>
    </row>
    <row r="284" spans="1:21">
      <c r="A284" t="s">
        <v>392</v>
      </c>
      <c r="B284">
        <v>1992</v>
      </c>
      <c r="C284">
        <v>1</v>
      </c>
      <c r="D284">
        <v>2.2999999999999998</v>
      </c>
      <c r="F284">
        <v>-5.3</v>
      </c>
      <c r="H284">
        <v>-1.5</v>
      </c>
      <c r="J284">
        <v>10</v>
      </c>
      <c r="L284">
        <v>-12</v>
      </c>
      <c r="N284">
        <v>4</v>
      </c>
      <c r="P284">
        <v>31.4</v>
      </c>
      <c r="R284">
        <v>35.4</v>
      </c>
      <c r="T284">
        <v>13</v>
      </c>
    </row>
    <row r="285" spans="1:21">
      <c r="A285" t="s">
        <v>393</v>
      </c>
      <c r="B285">
        <v>1992</v>
      </c>
      <c r="C285">
        <v>2</v>
      </c>
      <c r="D285">
        <v>4.9000000000000004</v>
      </c>
      <c r="F285">
        <v>-4.9000000000000004</v>
      </c>
      <c r="H285">
        <v>0</v>
      </c>
      <c r="J285">
        <v>13</v>
      </c>
      <c r="L285">
        <v>-17</v>
      </c>
      <c r="N285">
        <v>3.4</v>
      </c>
      <c r="P285">
        <v>13.8</v>
      </c>
      <c r="R285">
        <v>17.2</v>
      </c>
      <c r="T285">
        <v>0</v>
      </c>
    </row>
    <row r="286" spans="1:21">
      <c r="A286" t="s">
        <v>394</v>
      </c>
      <c r="B286">
        <v>1992</v>
      </c>
      <c r="C286">
        <v>3</v>
      </c>
      <c r="D286">
        <v>12.3</v>
      </c>
      <c r="F286">
        <v>-4.3</v>
      </c>
      <c r="H286">
        <v>4</v>
      </c>
      <c r="J286">
        <v>19</v>
      </c>
      <c r="L286">
        <v>-9.5</v>
      </c>
      <c r="N286">
        <v>10.1</v>
      </c>
      <c r="P286">
        <v>2.4</v>
      </c>
      <c r="R286">
        <v>12.5</v>
      </c>
      <c r="T286">
        <v>0</v>
      </c>
    </row>
    <row r="287" spans="1:21">
      <c r="A287" t="s">
        <v>395</v>
      </c>
      <c r="B287">
        <v>1992</v>
      </c>
      <c r="C287">
        <v>4</v>
      </c>
      <c r="D287">
        <v>13.3</v>
      </c>
      <c r="F287">
        <v>-1.5</v>
      </c>
      <c r="H287">
        <v>5.9</v>
      </c>
      <c r="J287">
        <v>23</v>
      </c>
      <c r="L287">
        <v>-12.5</v>
      </c>
      <c r="N287">
        <v>38.799999999999997</v>
      </c>
      <c r="P287">
        <v>13.8</v>
      </c>
      <c r="R287">
        <v>52.6</v>
      </c>
      <c r="T287">
        <v>0</v>
      </c>
    </row>
    <row r="288" spans="1:21">
      <c r="A288" t="s">
        <v>396</v>
      </c>
      <c r="B288">
        <v>1992</v>
      </c>
      <c r="C288">
        <v>5</v>
      </c>
      <c r="D288">
        <v>18</v>
      </c>
      <c r="F288">
        <v>2</v>
      </c>
      <c r="H288">
        <v>10</v>
      </c>
      <c r="J288">
        <v>29</v>
      </c>
      <c r="L288">
        <v>-3.5</v>
      </c>
      <c r="M288" t="s">
        <v>95</v>
      </c>
      <c r="N288">
        <v>30.1</v>
      </c>
      <c r="P288">
        <v>2.5</v>
      </c>
      <c r="R288">
        <v>32.6</v>
      </c>
      <c r="T288">
        <v>0</v>
      </c>
    </row>
    <row r="289" spans="1:21">
      <c r="A289" t="s">
        <v>397</v>
      </c>
      <c r="B289">
        <v>1992</v>
      </c>
      <c r="C289">
        <v>6</v>
      </c>
      <c r="D289">
        <v>24.5</v>
      </c>
      <c r="F289">
        <v>7.3</v>
      </c>
      <c r="H289">
        <v>15.9</v>
      </c>
      <c r="J289">
        <v>34.5</v>
      </c>
      <c r="L289">
        <v>-3</v>
      </c>
      <c r="N289">
        <v>30.6</v>
      </c>
      <c r="P289">
        <v>0</v>
      </c>
      <c r="R289">
        <v>30.6</v>
      </c>
      <c r="T289">
        <v>0</v>
      </c>
    </row>
    <row r="290" spans="1:21">
      <c r="A290" t="s">
        <v>398</v>
      </c>
      <c r="B290">
        <v>1992</v>
      </c>
      <c r="C290">
        <v>7</v>
      </c>
      <c r="D290">
        <v>23.6</v>
      </c>
      <c r="F290">
        <v>7.7</v>
      </c>
      <c r="H290">
        <v>15.7</v>
      </c>
      <c r="J290">
        <v>32</v>
      </c>
      <c r="L290">
        <v>2.5</v>
      </c>
      <c r="N290">
        <v>74.3</v>
      </c>
      <c r="P290">
        <v>0</v>
      </c>
      <c r="R290">
        <v>74.3</v>
      </c>
      <c r="T290">
        <v>0</v>
      </c>
    </row>
    <row r="291" spans="1:21">
      <c r="A291" t="s">
        <v>399</v>
      </c>
      <c r="B291">
        <v>1992</v>
      </c>
      <c r="C291">
        <v>8</v>
      </c>
      <c r="D291">
        <v>23.7</v>
      </c>
      <c r="F291">
        <v>4.7</v>
      </c>
      <c r="H291">
        <v>14.3</v>
      </c>
      <c r="J291">
        <v>32.5</v>
      </c>
      <c r="L291">
        <v>-6</v>
      </c>
      <c r="N291">
        <v>17.5</v>
      </c>
      <c r="O291" t="s">
        <v>45</v>
      </c>
      <c r="P291">
        <v>0</v>
      </c>
      <c r="R291">
        <v>17.5</v>
      </c>
      <c r="S291" t="s">
        <v>45</v>
      </c>
      <c r="T291">
        <v>0</v>
      </c>
    </row>
    <row r="292" spans="1:21">
      <c r="A292" t="s">
        <v>400</v>
      </c>
      <c r="B292">
        <v>1992</v>
      </c>
      <c r="C292">
        <v>9</v>
      </c>
      <c r="D292">
        <v>15.8</v>
      </c>
      <c r="F292">
        <v>2.1</v>
      </c>
      <c r="H292">
        <v>9</v>
      </c>
      <c r="J292">
        <v>25</v>
      </c>
      <c r="L292">
        <v>-7</v>
      </c>
      <c r="N292">
        <v>37</v>
      </c>
      <c r="P292">
        <v>1.8</v>
      </c>
      <c r="R292">
        <v>38.799999999999997</v>
      </c>
      <c r="T292">
        <v>0</v>
      </c>
    </row>
    <row r="293" spans="1:21">
      <c r="A293" t="s">
        <v>401</v>
      </c>
      <c r="B293">
        <v>1992</v>
      </c>
      <c r="C293">
        <v>10</v>
      </c>
      <c r="D293">
        <v>11.7</v>
      </c>
      <c r="F293">
        <v>-0.1</v>
      </c>
      <c r="H293">
        <v>5.8</v>
      </c>
      <c r="J293">
        <v>25.5</v>
      </c>
      <c r="L293">
        <v>-11.5</v>
      </c>
      <c r="N293">
        <v>35</v>
      </c>
      <c r="P293">
        <v>1.8</v>
      </c>
      <c r="R293">
        <v>36.799999999999997</v>
      </c>
      <c r="T293">
        <v>0</v>
      </c>
    </row>
    <row r="294" spans="1:21">
      <c r="A294" t="s">
        <v>402</v>
      </c>
      <c r="B294">
        <v>1992</v>
      </c>
      <c r="C294">
        <v>11</v>
      </c>
      <c r="D294">
        <v>2.4</v>
      </c>
      <c r="F294">
        <v>-5.5</v>
      </c>
      <c r="H294">
        <v>-1.6</v>
      </c>
      <c r="J294">
        <v>10</v>
      </c>
      <c r="L294">
        <v>-18.5</v>
      </c>
      <c r="N294">
        <v>24.4</v>
      </c>
      <c r="P294">
        <v>36</v>
      </c>
      <c r="R294">
        <v>60.4</v>
      </c>
      <c r="U294" t="s">
        <v>93</v>
      </c>
    </row>
    <row r="295" spans="1:21">
      <c r="A295" t="s">
        <v>403</v>
      </c>
      <c r="B295">
        <v>1992</v>
      </c>
      <c r="C295">
        <v>12</v>
      </c>
      <c r="D295">
        <v>-5.7</v>
      </c>
      <c r="F295">
        <v>-15.2</v>
      </c>
      <c r="H295">
        <v>-10.5</v>
      </c>
      <c r="J295">
        <v>3</v>
      </c>
      <c r="L295">
        <v>-31.5</v>
      </c>
      <c r="N295">
        <v>0</v>
      </c>
      <c r="P295">
        <v>93.2</v>
      </c>
      <c r="R295">
        <v>93.2</v>
      </c>
      <c r="T295">
        <v>41</v>
      </c>
    </row>
    <row r="296" spans="1:21">
      <c r="A296" t="s">
        <v>404</v>
      </c>
      <c r="B296">
        <v>1993</v>
      </c>
      <c r="C296">
        <v>1</v>
      </c>
      <c r="D296">
        <v>-8.6</v>
      </c>
      <c r="F296">
        <v>-21.2</v>
      </c>
      <c r="H296">
        <v>-14.9</v>
      </c>
      <c r="J296">
        <v>7.5</v>
      </c>
      <c r="L296">
        <v>-38</v>
      </c>
      <c r="N296">
        <v>0</v>
      </c>
      <c r="P296">
        <v>28.4</v>
      </c>
      <c r="R296">
        <v>28.4</v>
      </c>
      <c r="T296">
        <v>36</v>
      </c>
    </row>
    <row r="297" spans="1:21">
      <c r="A297" t="s">
        <v>405</v>
      </c>
      <c r="B297">
        <v>1993</v>
      </c>
      <c r="C297">
        <v>2</v>
      </c>
      <c r="D297">
        <v>0</v>
      </c>
      <c r="F297">
        <v>-13.8</v>
      </c>
      <c r="H297">
        <v>-6.9</v>
      </c>
      <c r="J297">
        <v>10</v>
      </c>
      <c r="L297">
        <v>-29.5</v>
      </c>
      <c r="N297">
        <v>0</v>
      </c>
      <c r="P297">
        <v>10.199999999999999</v>
      </c>
      <c r="R297">
        <v>10.199999999999999</v>
      </c>
      <c r="T297">
        <v>30</v>
      </c>
    </row>
    <row r="298" spans="1:21">
      <c r="A298" t="s">
        <v>406</v>
      </c>
      <c r="B298">
        <v>1993</v>
      </c>
      <c r="C298">
        <v>3</v>
      </c>
      <c r="D298">
        <v>7.2</v>
      </c>
      <c r="F298">
        <v>-6</v>
      </c>
      <c r="H298">
        <v>0.6</v>
      </c>
      <c r="J298">
        <v>13</v>
      </c>
      <c r="L298">
        <v>-25.5</v>
      </c>
      <c r="N298">
        <v>1.6</v>
      </c>
      <c r="P298">
        <v>15.4</v>
      </c>
      <c r="R298">
        <v>17</v>
      </c>
      <c r="T298">
        <v>3</v>
      </c>
    </row>
    <row r="299" spans="1:21">
      <c r="A299" t="s">
        <v>407</v>
      </c>
      <c r="B299">
        <v>1993</v>
      </c>
      <c r="C299">
        <v>4</v>
      </c>
      <c r="D299">
        <v>12.1</v>
      </c>
      <c r="F299">
        <v>-0.9</v>
      </c>
      <c r="H299">
        <v>5.6</v>
      </c>
      <c r="J299">
        <v>16</v>
      </c>
      <c r="K299" t="s">
        <v>95</v>
      </c>
      <c r="L299">
        <v>-5.5</v>
      </c>
      <c r="N299">
        <v>27.2</v>
      </c>
      <c r="P299">
        <v>0.6</v>
      </c>
      <c r="R299">
        <v>27.8</v>
      </c>
      <c r="T299">
        <v>0</v>
      </c>
    </row>
    <row r="300" spans="1:21">
      <c r="A300" t="s">
        <v>408</v>
      </c>
      <c r="B300">
        <v>1993</v>
      </c>
      <c r="C300">
        <v>5</v>
      </c>
      <c r="D300">
        <v>21.6</v>
      </c>
      <c r="F300">
        <v>4.5</v>
      </c>
      <c r="H300">
        <v>13.1</v>
      </c>
      <c r="J300">
        <v>32</v>
      </c>
      <c r="L300">
        <v>-3.5</v>
      </c>
      <c r="N300">
        <v>46.4</v>
      </c>
      <c r="P300">
        <v>0.8</v>
      </c>
      <c r="R300">
        <v>47.2</v>
      </c>
      <c r="T300">
        <v>0</v>
      </c>
    </row>
    <row r="301" spans="1:21">
      <c r="A301" t="s">
        <v>409</v>
      </c>
      <c r="B301">
        <v>1993</v>
      </c>
      <c r="C301">
        <v>6</v>
      </c>
      <c r="D301">
        <v>18.8</v>
      </c>
      <c r="F301">
        <v>6.5</v>
      </c>
      <c r="H301">
        <v>12.7</v>
      </c>
      <c r="J301">
        <v>26.5</v>
      </c>
      <c r="L301">
        <v>1.5</v>
      </c>
      <c r="N301">
        <v>118</v>
      </c>
      <c r="P301">
        <v>0</v>
      </c>
      <c r="R301">
        <v>118</v>
      </c>
      <c r="T301">
        <v>0</v>
      </c>
    </row>
    <row r="302" spans="1:21">
      <c r="A302" t="s">
        <v>410</v>
      </c>
      <c r="B302">
        <v>1993</v>
      </c>
      <c r="C302">
        <v>7</v>
      </c>
      <c r="D302">
        <v>19.899999999999999</v>
      </c>
      <c r="F302">
        <v>7.1</v>
      </c>
      <c r="H302">
        <v>13.5</v>
      </c>
      <c r="J302">
        <v>24</v>
      </c>
      <c r="L302">
        <v>3</v>
      </c>
      <c r="M302" t="s">
        <v>95</v>
      </c>
      <c r="N302">
        <v>81.400000000000006</v>
      </c>
      <c r="P302">
        <v>0</v>
      </c>
      <c r="R302">
        <v>81.400000000000006</v>
      </c>
      <c r="T302">
        <v>0</v>
      </c>
    </row>
    <row r="303" spans="1:21">
      <c r="A303" t="s">
        <v>411</v>
      </c>
      <c r="B303">
        <v>1993</v>
      </c>
      <c r="C303">
        <v>8</v>
      </c>
      <c r="D303">
        <v>22</v>
      </c>
      <c r="F303">
        <v>6.2</v>
      </c>
      <c r="H303">
        <v>14.1</v>
      </c>
      <c r="J303">
        <v>29.5</v>
      </c>
      <c r="K303" t="s">
        <v>95</v>
      </c>
      <c r="L303">
        <v>-0.5</v>
      </c>
      <c r="N303">
        <v>46.6</v>
      </c>
      <c r="P303">
        <v>0</v>
      </c>
      <c r="R303">
        <v>46.6</v>
      </c>
      <c r="T303">
        <v>0</v>
      </c>
    </row>
    <row r="304" spans="1:21">
      <c r="A304" t="s">
        <v>412</v>
      </c>
      <c r="B304">
        <v>1993</v>
      </c>
      <c r="C304">
        <v>9</v>
      </c>
      <c r="D304">
        <v>20.2</v>
      </c>
      <c r="F304">
        <v>0.9</v>
      </c>
      <c r="H304">
        <v>10.6</v>
      </c>
      <c r="J304">
        <v>28</v>
      </c>
      <c r="K304" t="s">
        <v>95</v>
      </c>
      <c r="L304">
        <v>-7</v>
      </c>
      <c r="N304">
        <v>4.8</v>
      </c>
      <c r="P304">
        <v>0</v>
      </c>
      <c r="R304">
        <v>4.8</v>
      </c>
      <c r="T304">
        <v>0</v>
      </c>
    </row>
    <row r="305" spans="1:21">
      <c r="A305" t="s">
        <v>413</v>
      </c>
      <c r="B305">
        <v>1993</v>
      </c>
      <c r="C305">
        <v>10</v>
      </c>
      <c r="D305">
        <v>11.7</v>
      </c>
      <c r="F305">
        <v>-1.4</v>
      </c>
      <c r="H305">
        <v>5.2</v>
      </c>
      <c r="J305">
        <v>25.5</v>
      </c>
      <c r="L305">
        <v>-7</v>
      </c>
      <c r="N305">
        <v>40.6</v>
      </c>
      <c r="P305">
        <v>0.6</v>
      </c>
      <c r="R305">
        <v>41.2</v>
      </c>
      <c r="T305">
        <v>0</v>
      </c>
    </row>
    <row r="306" spans="1:21">
      <c r="A306" t="s">
        <v>414</v>
      </c>
      <c r="B306">
        <v>1993</v>
      </c>
      <c r="C306">
        <v>11</v>
      </c>
      <c r="D306">
        <v>0.9</v>
      </c>
      <c r="F306">
        <v>-8.4</v>
      </c>
      <c r="H306">
        <v>-3.8</v>
      </c>
      <c r="J306">
        <v>7.5</v>
      </c>
      <c r="K306" t="s">
        <v>95</v>
      </c>
      <c r="L306">
        <v>-30.5</v>
      </c>
      <c r="N306">
        <v>2.6</v>
      </c>
      <c r="P306">
        <v>45.8</v>
      </c>
      <c r="Q306" t="s">
        <v>45</v>
      </c>
      <c r="R306">
        <v>48.4</v>
      </c>
      <c r="S306" t="s">
        <v>45</v>
      </c>
    </row>
    <row r="307" spans="1:21">
      <c r="A307" t="s">
        <v>415</v>
      </c>
      <c r="B307">
        <v>1993</v>
      </c>
      <c r="C307">
        <v>12</v>
      </c>
      <c r="D307">
        <v>0.1</v>
      </c>
      <c r="E307" t="s">
        <v>45</v>
      </c>
      <c r="F307">
        <v>-8.3000000000000007</v>
      </c>
      <c r="G307" t="s">
        <v>45</v>
      </c>
      <c r="H307">
        <v>-4.0999999999999996</v>
      </c>
      <c r="I307" t="s">
        <v>45</v>
      </c>
      <c r="J307">
        <v>7.5</v>
      </c>
      <c r="L307">
        <v>-21</v>
      </c>
      <c r="N307">
        <v>2.4</v>
      </c>
      <c r="P307">
        <v>20.399999999999999</v>
      </c>
      <c r="R307">
        <v>22.8</v>
      </c>
      <c r="U307" t="s">
        <v>93</v>
      </c>
    </row>
    <row r="308" spans="1:21">
      <c r="A308" t="s">
        <v>416</v>
      </c>
      <c r="B308">
        <v>1994</v>
      </c>
      <c r="C308">
        <v>1</v>
      </c>
      <c r="D308">
        <v>1</v>
      </c>
      <c r="F308">
        <v>-8.1</v>
      </c>
      <c r="H308">
        <v>-3.6</v>
      </c>
      <c r="J308">
        <v>7</v>
      </c>
      <c r="L308">
        <v>-25</v>
      </c>
      <c r="N308">
        <v>4.9000000000000004</v>
      </c>
      <c r="P308">
        <v>45.7</v>
      </c>
      <c r="R308">
        <v>50.6</v>
      </c>
      <c r="T308">
        <v>16</v>
      </c>
    </row>
    <row r="309" spans="1:21">
      <c r="A309" t="s">
        <v>417</v>
      </c>
      <c r="B309">
        <v>1994</v>
      </c>
      <c r="C309">
        <v>2</v>
      </c>
      <c r="D309">
        <v>-2.6</v>
      </c>
      <c r="F309">
        <v>-13.7</v>
      </c>
      <c r="H309">
        <v>-8.1999999999999993</v>
      </c>
      <c r="J309">
        <v>10</v>
      </c>
      <c r="L309">
        <v>-30.5</v>
      </c>
      <c r="N309">
        <v>2</v>
      </c>
      <c r="P309">
        <v>35.799999999999997</v>
      </c>
      <c r="R309">
        <v>37.799999999999997</v>
      </c>
      <c r="T309">
        <v>23</v>
      </c>
    </row>
    <row r="310" spans="1:21">
      <c r="A310" t="s">
        <v>418</v>
      </c>
      <c r="B310">
        <v>1994</v>
      </c>
      <c r="C310">
        <v>3</v>
      </c>
      <c r="D310">
        <v>9.6</v>
      </c>
      <c r="F310">
        <v>-3.8</v>
      </c>
      <c r="H310">
        <v>2.9</v>
      </c>
      <c r="J310">
        <v>21</v>
      </c>
      <c r="L310">
        <v>-11</v>
      </c>
      <c r="N310">
        <v>2.4</v>
      </c>
      <c r="P310">
        <v>3.6</v>
      </c>
      <c r="R310">
        <v>6</v>
      </c>
      <c r="T310">
        <v>0</v>
      </c>
    </row>
    <row r="311" spans="1:21">
      <c r="A311" t="s">
        <v>419</v>
      </c>
      <c r="B311">
        <v>1994</v>
      </c>
      <c r="C311">
        <v>4</v>
      </c>
      <c r="D311">
        <v>13.5</v>
      </c>
      <c r="F311">
        <v>-0.1</v>
      </c>
      <c r="H311">
        <v>6.7</v>
      </c>
      <c r="J311">
        <v>21.5</v>
      </c>
      <c r="L311">
        <v>-7.5</v>
      </c>
      <c r="N311">
        <v>37.200000000000003</v>
      </c>
      <c r="P311">
        <v>7</v>
      </c>
      <c r="R311">
        <v>44.2</v>
      </c>
      <c r="T311">
        <v>0</v>
      </c>
    </row>
    <row r="312" spans="1:21">
      <c r="A312" t="s">
        <v>420</v>
      </c>
      <c r="B312">
        <v>1994</v>
      </c>
      <c r="C312">
        <v>5</v>
      </c>
      <c r="D312">
        <v>17.5</v>
      </c>
      <c r="F312">
        <v>2.2000000000000002</v>
      </c>
      <c r="H312">
        <v>9.9</v>
      </c>
      <c r="J312">
        <v>26.5</v>
      </c>
      <c r="L312">
        <v>-3</v>
      </c>
      <c r="N312">
        <v>32.799999999999997</v>
      </c>
      <c r="P312">
        <v>0</v>
      </c>
      <c r="R312">
        <v>32.799999999999997</v>
      </c>
      <c r="T312">
        <v>0</v>
      </c>
    </row>
    <row r="313" spans="1:21">
      <c r="A313" t="s">
        <v>421</v>
      </c>
      <c r="B313">
        <v>1994</v>
      </c>
      <c r="C313">
        <v>6</v>
      </c>
      <c r="D313">
        <v>20</v>
      </c>
      <c r="F313">
        <v>5.7</v>
      </c>
      <c r="H313">
        <v>12.8</v>
      </c>
      <c r="J313">
        <v>29</v>
      </c>
      <c r="L313">
        <v>-3.5</v>
      </c>
      <c r="N313">
        <v>69.599999999999994</v>
      </c>
      <c r="P313">
        <v>0</v>
      </c>
      <c r="R313">
        <v>69.599999999999994</v>
      </c>
      <c r="T313">
        <v>0</v>
      </c>
    </row>
    <row r="314" spans="1:21">
      <c r="A314" t="s">
        <v>422</v>
      </c>
      <c r="B314">
        <v>1994</v>
      </c>
      <c r="C314">
        <v>7</v>
      </c>
      <c r="D314">
        <v>25.7</v>
      </c>
      <c r="F314">
        <v>7.7</v>
      </c>
      <c r="H314">
        <v>16.7</v>
      </c>
      <c r="J314">
        <v>35</v>
      </c>
      <c r="L314">
        <v>4.5</v>
      </c>
      <c r="M314" t="s">
        <v>95</v>
      </c>
      <c r="N314">
        <v>24</v>
      </c>
      <c r="P314">
        <v>0</v>
      </c>
      <c r="R314">
        <v>24</v>
      </c>
      <c r="T314">
        <v>0</v>
      </c>
    </row>
    <row r="315" spans="1:21">
      <c r="A315" t="s">
        <v>423</v>
      </c>
      <c r="B315">
        <v>1994</v>
      </c>
      <c r="C315">
        <v>8</v>
      </c>
      <c r="D315">
        <v>24</v>
      </c>
      <c r="F315">
        <v>5.6</v>
      </c>
      <c r="H315">
        <v>14.8</v>
      </c>
      <c r="J315">
        <v>32.5</v>
      </c>
      <c r="L315">
        <v>-1</v>
      </c>
      <c r="N315">
        <v>48.8</v>
      </c>
      <c r="O315" t="s">
        <v>45</v>
      </c>
      <c r="P315">
        <v>0</v>
      </c>
      <c r="R315">
        <v>48.8</v>
      </c>
      <c r="S315" t="s">
        <v>45</v>
      </c>
      <c r="T315">
        <v>0</v>
      </c>
    </row>
    <row r="316" spans="1:21">
      <c r="A316" t="s">
        <v>424</v>
      </c>
      <c r="B316">
        <v>1994</v>
      </c>
      <c r="C316">
        <v>9</v>
      </c>
      <c r="D316">
        <v>21.4</v>
      </c>
      <c r="F316">
        <v>4</v>
      </c>
      <c r="H316">
        <v>12.7</v>
      </c>
      <c r="J316">
        <v>29</v>
      </c>
      <c r="L316">
        <v>-2</v>
      </c>
      <c r="N316">
        <v>24.4</v>
      </c>
      <c r="P316">
        <v>0</v>
      </c>
      <c r="R316">
        <v>24.4</v>
      </c>
      <c r="T316">
        <v>0</v>
      </c>
    </row>
    <row r="317" spans="1:21">
      <c r="A317" t="s">
        <v>425</v>
      </c>
      <c r="B317">
        <v>1994</v>
      </c>
      <c r="C317">
        <v>10</v>
      </c>
      <c r="D317">
        <v>10.4</v>
      </c>
      <c r="F317">
        <v>-1.9</v>
      </c>
      <c r="H317">
        <v>4.3</v>
      </c>
      <c r="J317">
        <v>20</v>
      </c>
      <c r="L317">
        <v>-9</v>
      </c>
      <c r="N317">
        <v>23.8</v>
      </c>
      <c r="P317">
        <v>14</v>
      </c>
      <c r="R317">
        <v>37.799999999999997</v>
      </c>
      <c r="U317" t="s">
        <v>93</v>
      </c>
    </row>
    <row r="318" spans="1:21">
      <c r="A318" t="s">
        <v>426</v>
      </c>
      <c r="B318">
        <v>1994</v>
      </c>
      <c r="C318">
        <v>11</v>
      </c>
      <c r="D318">
        <v>1.5</v>
      </c>
      <c r="F318">
        <v>-7.9</v>
      </c>
      <c r="H318">
        <v>-3.2</v>
      </c>
      <c r="J318">
        <v>8</v>
      </c>
      <c r="L318">
        <v>-21.5</v>
      </c>
      <c r="N318">
        <v>0</v>
      </c>
      <c r="P318">
        <v>32.200000000000003</v>
      </c>
      <c r="Q318" t="s">
        <v>45</v>
      </c>
      <c r="R318">
        <v>32.200000000000003</v>
      </c>
      <c r="S318" t="s">
        <v>45</v>
      </c>
      <c r="U318" t="s">
        <v>93</v>
      </c>
    </row>
    <row r="319" spans="1:21">
      <c r="A319" t="s">
        <v>427</v>
      </c>
      <c r="B319">
        <v>1994</v>
      </c>
      <c r="C319">
        <v>12</v>
      </c>
      <c r="D319">
        <v>-1.3</v>
      </c>
      <c r="F319">
        <v>-10.9</v>
      </c>
      <c r="H319">
        <v>-6.1</v>
      </c>
      <c r="J319">
        <v>8</v>
      </c>
      <c r="L319">
        <v>-32.5</v>
      </c>
      <c r="N319">
        <v>0</v>
      </c>
      <c r="P319">
        <v>40.799999999999997</v>
      </c>
      <c r="R319">
        <v>40.799999999999997</v>
      </c>
      <c r="T319">
        <v>13</v>
      </c>
    </row>
    <row r="320" spans="1:21">
      <c r="A320" t="s">
        <v>428</v>
      </c>
      <c r="B320">
        <v>1995</v>
      </c>
      <c r="C320">
        <v>1</v>
      </c>
      <c r="D320">
        <v>-3</v>
      </c>
      <c r="F320">
        <v>-14.4</v>
      </c>
      <c r="H320">
        <v>-8.6999999999999993</v>
      </c>
      <c r="J320">
        <v>7.5</v>
      </c>
      <c r="L320">
        <v>-31.5</v>
      </c>
      <c r="N320">
        <v>6</v>
      </c>
      <c r="O320" t="s">
        <v>45</v>
      </c>
      <c r="P320">
        <v>32.200000000000003</v>
      </c>
      <c r="R320">
        <v>38.200000000000003</v>
      </c>
      <c r="S320" t="s">
        <v>45</v>
      </c>
      <c r="T320">
        <v>14</v>
      </c>
    </row>
    <row r="321" spans="1:21">
      <c r="A321" t="s">
        <v>429</v>
      </c>
      <c r="B321">
        <v>1995</v>
      </c>
      <c r="C321">
        <v>2</v>
      </c>
      <c r="D321">
        <v>2.7</v>
      </c>
      <c r="F321">
        <v>-7.5</v>
      </c>
      <c r="H321">
        <v>-2.4</v>
      </c>
      <c r="J321">
        <v>13</v>
      </c>
      <c r="L321">
        <v>-24.5</v>
      </c>
      <c r="N321">
        <v>7.2</v>
      </c>
      <c r="P321">
        <v>11.2</v>
      </c>
      <c r="R321">
        <v>18.399999999999999</v>
      </c>
      <c r="T321">
        <v>5</v>
      </c>
    </row>
    <row r="322" spans="1:21">
      <c r="A322" t="s">
        <v>430</v>
      </c>
      <c r="B322">
        <v>1995</v>
      </c>
      <c r="C322">
        <v>3</v>
      </c>
      <c r="D322">
        <v>7.2</v>
      </c>
      <c r="F322">
        <v>-7.3</v>
      </c>
      <c r="H322">
        <v>-0.1</v>
      </c>
      <c r="J322">
        <v>19</v>
      </c>
      <c r="L322">
        <v>-26.5</v>
      </c>
      <c r="N322">
        <v>4.2</v>
      </c>
      <c r="P322">
        <v>9</v>
      </c>
      <c r="R322">
        <v>13.2</v>
      </c>
      <c r="T322">
        <v>0</v>
      </c>
    </row>
    <row r="323" spans="1:21">
      <c r="A323" t="s">
        <v>431</v>
      </c>
      <c r="B323">
        <v>1995</v>
      </c>
      <c r="C323">
        <v>4</v>
      </c>
      <c r="D323">
        <v>11.2</v>
      </c>
      <c r="E323" t="s">
        <v>45</v>
      </c>
      <c r="F323">
        <v>-2</v>
      </c>
      <c r="H323">
        <v>4.5999999999999996</v>
      </c>
      <c r="I323" t="s">
        <v>45</v>
      </c>
      <c r="J323">
        <v>20</v>
      </c>
      <c r="L323">
        <v>-8.5</v>
      </c>
      <c r="N323">
        <v>39.4</v>
      </c>
      <c r="P323">
        <v>8.6</v>
      </c>
      <c r="R323">
        <v>48</v>
      </c>
      <c r="T323">
        <v>0</v>
      </c>
    </row>
    <row r="324" spans="1:21">
      <c r="A324" t="s">
        <v>432</v>
      </c>
      <c r="B324">
        <v>1995</v>
      </c>
      <c r="C324">
        <v>5</v>
      </c>
      <c r="D324">
        <v>18.899999999999999</v>
      </c>
      <c r="F324">
        <v>1.9</v>
      </c>
      <c r="H324">
        <v>10.4</v>
      </c>
      <c r="J324">
        <v>28.5</v>
      </c>
      <c r="K324" t="s">
        <v>95</v>
      </c>
      <c r="L324">
        <v>-5</v>
      </c>
      <c r="N324">
        <v>63.6</v>
      </c>
      <c r="P324">
        <v>0</v>
      </c>
      <c r="R324">
        <v>63.6</v>
      </c>
      <c r="T324">
        <v>0</v>
      </c>
    </row>
    <row r="325" spans="1:21">
      <c r="A325" t="s">
        <v>433</v>
      </c>
      <c r="B325">
        <v>1995</v>
      </c>
      <c r="C325">
        <v>6</v>
      </c>
      <c r="D325">
        <v>21.8</v>
      </c>
      <c r="F325">
        <v>6.1</v>
      </c>
      <c r="H325">
        <v>14</v>
      </c>
      <c r="J325">
        <v>30.5</v>
      </c>
      <c r="L325">
        <v>0.5</v>
      </c>
      <c r="N325">
        <v>47.6</v>
      </c>
      <c r="P325">
        <v>0</v>
      </c>
      <c r="R325">
        <v>47.6</v>
      </c>
      <c r="T325">
        <v>0</v>
      </c>
    </row>
    <row r="326" spans="1:21">
      <c r="A326" t="s">
        <v>434</v>
      </c>
      <c r="B326">
        <v>1995</v>
      </c>
      <c r="C326">
        <v>7</v>
      </c>
      <c r="D326">
        <v>23</v>
      </c>
      <c r="F326">
        <v>8.8000000000000007</v>
      </c>
      <c r="H326">
        <v>15.9</v>
      </c>
      <c r="J326">
        <v>30</v>
      </c>
      <c r="L326">
        <v>2</v>
      </c>
      <c r="N326">
        <v>95</v>
      </c>
      <c r="P326">
        <v>0</v>
      </c>
      <c r="R326">
        <v>95</v>
      </c>
      <c r="T326">
        <v>0</v>
      </c>
    </row>
    <row r="327" spans="1:21">
      <c r="A327" t="s">
        <v>435</v>
      </c>
      <c r="B327">
        <v>1995</v>
      </c>
      <c r="C327">
        <v>8</v>
      </c>
      <c r="D327">
        <v>18.7</v>
      </c>
      <c r="F327">
        <v>6.1</v>
      </c>
      <c r="H327">
        <v>12.4</v>
      </c>
      <c r="J327">
        <v>27</v>
      </c>
      <c r="L327">
        <v>1.5</v>
      </c>
      <c r="N327">
        <v>161</v>
      </c>
      <c r="P327">
        <v>0</v>
      </c>
      <c r="R327">
        <v>161</v>
      </c>
      <c r="T327">
        <v>0</v>
      </c>
    </row>
    <row r="328" spans="1:21">
      <c r="A328" t="s">
        <v>436</v>
      </c>
      <c r="B328">
        <v>1995</v>
      </c>
      <c r="C328">
        <v>9</v>
      </c>
      <c r="D328">
        <v>21.4</v>
      </c>
      <c r="F328">
        <v>2.2999999999999998</v>
      </c>
      <c r="H328">
        <v>11.8</v>
      </c>
      <c r="J328">
        <v>27</v>
      </c>
      <c r="K328" t="s">
        <v>95</v>
      </c>
      <c r="L328">
        <v>-6.5</v>
      </c>
      <c r="N328">
        <v>17.8</v>
      </c>
      <c r="P328">
        <v>0</v>
      </c>
      <c r="R328">
        <v>17.8</v>
      </c>
      <c r="T328">
        <v>0</v>
      </c>
    </row>
    <row r="329" spans="1:21">
      <c r="A329" t="s">
        <v>437</v>
      </c>
      <c r="B329">
        <v>1995</v>
      </c>
      <c r="C329">
        <v>10</v>
      </c>
      <c r="D329">
        <v>9.4</v>
      </c>
      <c r="F329">
        <v>-0.5</v>
      </c>
      <c r="H329">
        <v>4.5</v>
      </c>
      <c r="J329">
        <v>14.5</v>
      </c>
      <c r="L329">
        <v>-8.5</v>
      </c>
      <c r="N329">
        <v>39.4</v>
      </c>
      <c r="P329">
        <v>0</v>
      </c>
      <c r="Q329" t="s">
        <v>97</v>
      </c>
      <c r="R329">
        <v>39.4</v>
      </c>
      <c r="T329">
        <v>0</v>
      </c>
    </row>
    <row r="330" spans="1:21">
      <c r="A330" t="s">
        <v>438</v>
      </c>
      <c r="B330">
        <v>1995</v>
      </c>
      <c r="C330">
        <v>11</v>
      </c>
      <c r="D330">
        <v>4.5999999999999996</v>
      </c>
      <c r="F330">
        <v>-5.9</v>
      </c>
      <c r="H330">
        <v>-0.7</v>
      </c>
      <c r="J330">
        <v>11</v>
      </c>
      <c r="L330">
        <v>-25</v>
      </c>
      <c r="N330">
        <v>10.4</v>
      </c>
      <c r="O330" t="s">
        <v>45</v>
      </c>
      <c r="P330">
        <v>73.8</v>
      </c>
      <c r="Q330" t="s">
        <v>45</v>
      </c>
      <c r="R330">
        <v>84.2</v>
      </c>
      <c r="S330" t="s">
        <v>45</v>
      </c>
      <c r="U330" t="s">
        <v>93</v>
      </c>
    </row>
    <row r="331" spans="1:21">
      <c r="A331" t="s">
        <v>439</v>
      </c>
      <c r="B331">
        <v>1995</v>
      </c>
      <c r="C331">
        <v>12</v>
      </c>
      <c r="D331">
        <v>-1.6</v>
      </c>
      <c r="F331">
        <v>-12.6</v>
      </c>
      <c r="H331">
        <v>-7.1</v>
      </c>
      <c r="J331">
        <v>4.5</v>
      </c>
      <c r="K331" t="s">
        <v>95</v>
      </c>
      <c r="L331">
        <v>-37.5</v>
      </c>
      <c r="N331">
        <v>1</v>
      </c>
      <c r="O331" t="s">
        <v>45</v>
      </c>
      <c r="P331">
        <v>49.2</v>
      </c>
      <c r="Q331" t="s">
        <v>45</v>
      </c>
      <c r="R331">
        <v>50.2</v>
      </c>
      <c r="S331" t="s">
        <v>45</v>
      </c>
      <c r="T331">
        <v>35</v>
      </c>
    </row>
    <row r="332" spans="1:21">
      <c r="A332" t="s">
        <v>440</v>
      </c>
      <c r="B332">
        <v>1996</v>
      </c>
      <c r="C332">
        <v>1</v>
      </c>
      <c r="D332">
        <v>-8.8000000000000007</v>
      </c>
      <c r="F332">
        <v>-20.399999999999999</v>
      </c>
      <c r="H332">
        <v>-14.6</v>
      </c>
      <c r="J332">
        <v>9</v>
      </c>
      <c r="L332">
        <v>-44.5</v>
      </c>
      <c r="N332">
        <v>5</v>
      </c>
      <c r="O332" t="s">
        <v>45</v>
      </c>
      <c r="P332">
        <v>74.8</v>
      </c>
      <c r="R332">
        <v>79.8</v>
      </c>
      <c r="S332" t="s">
        <v>45</v>
      </c>
      <c r="T332">
        <v>78</v>
      </c>
    </row>
    <row r="333" spans="1:21">
      <c r="A333" t="s">
        <v>441</v>
      </c>
      <c r="B333">
        <v>1996</v>
      </c>
      <c r="C333">
        <v>2</v>
      </c>
      <c r="D333">
        <v>1.7</v>
      </c>
      <c r="F333">
        <v>-12.6</v>
      </c>
      <c r="H333">
        <v>-5.5</v>
      </c>
      <c r="J333">
        <v>11</v>
      </c>
      <c r="L333">
        <v>-34.5</v>
      </c>
      <c r="N333">
        <v>1.2</v>
      </c>
      <c r="P333">
        <v>4</v>
      </c>
      <c r="R333">
        <v>5.2</v>
      </c>
      <c r="T333">
        <v>24</v>
      </c>
    </row>
    <row r="334" spans="1:21">
      <c r="A334" t="s">
        <v>442</v>
      </c>
      <c r="B334">
        <v>1996</v>
      </c>
      <c r="C334">
        <v>3</v>
      </c>
      <c r="D334">
        <v>4.5</v>
      </c>
      <c r="F334">
        <v>-8</v>
      </c>
      <c r="H334">
        <v>-1.8</v>
      </c>
      <c r="J334">
        <v>16</v>
      </c>
      <c r="L334">
        <v>-25</v>
      </c>
      <c r="N334">
        <v>11</v>
      </c>
      <c r="P334">
        <v>16.2</v>
      </c>
      <c r="R334">
        <v>27.2</v>
      </c>
      <c r="U334" t="s">
        <v>93</v>
      </c>
    </row>
    <row r="335" spans="1:21">
      <c r="A335" t="s">
        <v>443</v>
      </c>
      <c r="B335">
        <v>1996</v>
      </c>
      <c r="C335">
        <v>4</v>
      </c>
      <c r="D335">
        <v>12.6</v>
      </c>
      <c r="F335">
        <v>-0.5</v>
      </c>
      <c r="H335">
        <v>6</v>
      </c>
      <c r="J335">
        <v>21</v>
      </c>
      <c r="L335">
        <v>-6</v>
      </c>
      <c r="M335" t="s">
        <v>95</v>
      </c>
      <c r="N335">
        <v>8.8000000000000007</v>
      </c>
      <c r="O335" t="s">
        <v>444</v>
      </c>
      <c r="P335">
        <v>2.6</v>
      </c>
      <c r="Q335" t="s">
        <v>444</v>
      </c>
      <c r="R335">
        <v>11.4</v>
      </c>
      <c r="S335" t="s">
        <v>444</v>
      </c>
      <c r="T335">
        <v>0</v>
      </c>
    </row>
    <row r="336" spans="1:21">
      <c r="A336" t="s">
        <v>445</v>
      </c>
      <c r="B336">
        <v>1996</v>
      </c>
      <c r="C336">
        <v>5</v>
      </c>
      <c r="D336">
        <v>13.6</v>
      </c>
      <c r="F336">
        <v>0.9</v>
      </c>
      <c r="H336">
        <v>7.3</v>
      </c>
      <c r="J336">
        <v>22.5</v>
      </c>
      <c r="L336">
        <v>-5.5</v>
      </c>
      <c r="N336">
        <v>41.8</v>
      </c>
      <c r="P336">
        <v>11.4</v>
      </c>
      <c r="R336">
        <v>53.2</v>
      </c>
      <c r="T336">
        <v>0</v>
      </c>
    </row>
    <row r="337" spans="1:21">
      <c r="A337" t="s">
        <v>446</v>
      </c>
      <c r="B337">
        <v>1996</v>
      </c>
      <c r="C337">
        <v>6</v>
      </c>
      <c r="D337">
        <v>19.2</v>
      </c>
      <c r="F337">
        <v>4.0999999999999996</v>
      </c>
      <c r="H337">
        <v>11.7</v>
      </c>
      <c r="J337">
        <v>24</v>
      </c>
      <c r="L337">
        <v>-2</v>
      </c>
      <c r="N337">
        <v>65.8</v>
      </c>
      <c r="P337">
        <v>0</v>
      </c>
      <c r="R337">
        <v>65.8</v>
      </c>
      <c r="T337">
        <v>0</v>
      </c>
    </row>
    <row r="338" spans="1:21">
      <c r="A338" t="s">
        <v>447</v>
      </c>
      <c r="B338">
        <v>1996</v>
      </c>
      <c r="C338">
        <v>7</v>
      </c>
      <c r="D338">
        <v>24.4</v>
      </c>
      <c r="F338">
        <v>6.1</v>
      </c>
      <c r="H338">
        <v>15.3</v>
      </c>
      <c r="J338">
        <v>35</v>
      </c>
      <c r="L338">
        <v>1</v>
      </c>
      <c r="N338">
        <v>34.200000000000003</v>
      </c>
      <c r="P338">
        <v>0</v>
      </c>
      <c r="R338">
        <v>34.200000000000003</v>
      </c>
      <c r="T338">
        <v>0</v>
      </c>
    </row>
    <row r="339" spans="1:21">
      <c r="A339" t="s">
        <v>448</v>
      </c>
      <c r="B339">
        <v>1996</v>
      </c>
      <c r="C339">
        <v>8</v>
      </c>
      <c r="D339">
        <v>24.5</v>
      </c>
      <c r="F339">
        <v>6</v>
      </c>
      <c r="H339">
        <v>15.3</v>
      </c>
      <c r="J339">
        <v>30.5</v>
      </c>
      <c r="K339" t="s">
        <v>95</v>
      </c>
      <c r="L339">
        <v>1.5</v>
      </c>
      <c r="N339">
        <v>48.2</v>
      </c>
      <c r="P339">
        <v>0</v>
      </c>
      <c r="R339">
        <v>48.2</v>
      </c>
      <c r="T339">
        <v>0</v>
      </c>
    </row>
    <row r="340" spans="1:21">
      <c r="A340" t="s">
        <v>449</v>
      </c>
      <c r="B340">
        <v>1996</v>
      </c>
      <c r="C340">
        <v>9</v>
      </c>
      <c r="D340">
        <v>16.3</v>
      </c>
      <c r="F340">
        <v>3.2</v>
      </c>
      <c r="H340">
        <v>9.8000000000000007</v>
      </c>
      <c r="J340">
        <v>27.5</v>
      </c>
      <c r="L340">
        <v>-5.5</v>
      </c>
      <c r="N340">
        <v>64.400000000000006</v>
      </c>
      <c r="P340">
        <v>0</v>
      </c>
      <c r="R340">
        <v>64.400000000000006</v>
      </c>
      <c r="T340">
        <v>0</v>
      </c>
    </row>
    <row r="341" spans="1:21">
      <c r="A341" t="s">
        <v>450</v>
      </c>
      <c r="B341">
        <v>1996</v>
      </c>
      <c r="C341">
        <v>10</v>
      </c>
      <c r="D341">
        <v>9.8000000000000007</v>
      </c>
      <c r="F341">
        <v>-2</v>
      </c>
      <c r="H341">
        <v>3.9</v>
      </c>
      <c r="J341">
        <v>23.5</v>
      </c>
      <c r="L341">
        <v>-14</v>
      </c>
      <c r="N341">
        <v>20</v>
      </c>
      <c r="P341">
        <v>13.2</v>
      </c>
      <c r="R341">
        <v>33.200000000000003</v>
      </c>
      <c r="T341">
        <v>0</v>
      </c>
    </row>
    <row r="342" spans="1:21">
      <c r="A342" t="s">
        <v>451</v>
      </c>
      <c r="B342">
        <v>1996</v>
      </c>
      <c r="C342">
        <v>11</v>
      </c>
      <c r="D342">
        <v>-2.4</v>
      </c>
      <c r="F342">
        <v>-9.6999999999999993</v>
      </c>
      <c r="H342">
        <v>-6.1</v>
      </c>
      <c r="J342">
        <v>7.5</v>
      </c>
      <c r="L342">
        <v>-31</v>
      </c>
      <c r="N342">
        <v>26.8</v>
      </c>
      <c r="P342">
        <v>80.2</v>
      </c>
      <c r="R342">
        <v>107</v>
      </c>
      <c r="T342">
        <v>20</v>
      </c>
    </row>
    <row r="343" spans="1:21">
      <c r="A343" t="s">
        <v>452</v>
      </c>
      <c r="B343">
        <v>1996</v>
      </c>
      <c r="C343">
        <v>12</v>
      </c>
      <c r="D343">
        <v>-8</v>
      </c>
      <c r="F343">
        <v>-18.8</v>
      </c>
      <c r="H343">
        <v>-13.5</v>
      </c>
      <c r="J343">
        <v>4</v>
      </c>
      <c r="L343">
        <v>-48</v>
      </c>
      <c r="N343">
        <v>0</v>
      </c>
      <c r="P343">
        <v>59</v>
      </c>
      <c r="R343">
        <v>59</v>
      </c>
      <c r="T343">
        <v>25</v>
      </c>
    </row>
    <row r="344" spans="1:21">
      <c r="A344" t="s">
        <v>453</v>
      </c>
      <c r="B344">
        <v>1997</v>
      </c>
      <c r="C344">
        <v>1</v>
      </c>
      <c r="D344">
        <v>-1.7</v>
      </c>
      <c r="F344">
        <v>-11.2</v>
      </c>
      <c r="H344">
        <v>-6.5</v>
      </c>
      <c r="J344">
        <v>10.5</v>
      </c>
      <c r="L344">
        <v>-38.5</v>
      </c>
      <c r="N344">
        <v>8.6</v>
      </c>
      <c r="P344">
        <v>29.4</v>
      </c>
      <c r="R344">
        <v>38</v>
      </c>
      <c r="T344">
        <v>22</v>
      </c>
    </row>
    <row r="345" spans="1:21">
      <c r="A345" t="s">
        <v>454</v>
      </c>
      <c r="B345">
        <v>1997</v>
      </c>
      <c r="C345">
        <v>2</v>
      </c>
      <c r="D345">
        <v>4.2</v>
      </c>
      <c r="F345">
        <v>-7.6</v>
      </c>
      <c r="H345">
        <v>-1.7</v>
      </c>
      <c r="J345">
        <v>12.5</v>
      </c>
      <c r="K345" t="s">
        <v>95</v>
      </c>
      <c r="L345">
        <v>-18.5</v>
      </c>
      <c r="N345">
        <v>10</v>
      </c>
      <c r="P345">
        <v>2.8</v>
      </c>
      <c r="R345">
        <v>12.8</v>
      </c>
      <c r="U345" t="s">
        <v>93</v>
      </c>
    </row>
    <row r="346" spans="1:21">
      <c r="A346" t="s">
        <v>455</v>
      </c>
      <c r="B346">
        <v>1997</v>
      </c>
      <c r="C346">
        <v>3</v>
      </c>
      <c r="D346">
        <v>5.6</v>
      </c>
      <c r="F346">
        <v>-6.5</v>
      </c>
      <c r="H346">
        <v>-0.5</v>
      </c>
      <c r="J346">
        <v>15</v>
      </c>
      <c r="K346" t="s">
        <v>95</v>
      </c>
      <c r="L346">
        <v>-24</v>
      </c>
      <c r="N346">
        <v>0</v>
      </c>
      <c r="P346">
        <v>14.6</v>
      </c>
      <c r="R346">
        <v>14.6</v>
      </c>
    </row>
    <row r="347" spans="1:21">
      <c r="A347" t="s">
        <v>456</v>
      </c>
      <c r="B347">
        <v>1997</v>
      </c>
      <c r="C347">
        <v>4</v>
      </c>
      <c r="D347">
        <v>11.6</v>
      </c>
      <c r="F347">
        <v>-3.3</v>
      </c>
      <c r="H347">
        <v>4.2</v>
      </c>
      <c r="J347">
        <v>18</v>
      </c>
      <c r="L347">
        <v>-10</v>
      </c>
      <c r="N347">
        <v>25.4</v>
      </c>
      <c r="P347">
        <v>0</v>
      </c>
      <c r="R347">
        <v>25.4</v>
      </c>
      <c r="T347">
        <v>0</v>
      </c>
    </row>
    <row r="348" spans="1:21">
      <c r="A348" t="s">
        <v>457</v>
      </c>
      <c r="B348">
        <v>1997</v>
      </c>
      <c r="C348">
        <v>5</v>
      </c>
      <c r="D348">
        <v>18.2</v>
      </c>
      <c r="F348">
        <v>2.8</v>
      </c>
      <c r="G348" t="s">
        <v>45</v>
      </c>
      <c r="H348">
        <v>10.6</v>
      </c>
      <c r="I348" t="s">
        <v>45</v>
      </c>
      <c r="J348">
        <v>27</v>
      </c>
      <c r="L348">
        <v>-3</v>
      </c>
      <c r="N348">
        <v>25</v>
      </c>
      <c r="P348">
        <v>0</v>
      </c>
      <c r="Q348" t="s">
        <v>97</v>
      </c>
      <c r="R348">
        <v>25</v>
      </c>
      <c r="T348">
        <v>0</v>
      </c>
    </row>
    <row r="349" spans="1:21">
      <c r="A349" t="s">
        <v>458</v>
      </c>
      <c r="B349">
        <v>1997</v>
      </c>
      <c r="C349">
        <v>6</v>
      </c>
      <c r="D349">
        <v>19.899999999999999</v>
      </c>
      <c r="F349">
        <v>4.9000000000000004</v>
      </c>
      <c r="H349">
        <v>12.4</v>
      </c>
      <c r="J349">
        <v>28.5</v>
      </c>
      <c r="L349">
        <v>-1</v>
      </c>
      <c r="N349">
        <v>84.4</v>
      </c>
      <c r="P349">
        <v>0</v>
      </c>
      <c r="R349">
        <v>84.4</v>
      </c>
      <c r="T349">
        <v>0</v>
      </c>
    </row>
    <row r="350" spans="1:21">
      <c r="A350" t="s">
        <v>459</v>
      </c>
      <c r="B350">
        <v>1997</v>
      </c>
      <c r="C350">
        <v>7</v>
      </c>
      <c r="D350">
        <v>21.9</v>
      </c>
      <c r="F350">
        <v>7.9</v>
      </c>
      <c r="G350" t="s">
        <v>45</v>
      </c>
      <c r="H350">
        <v>14.9</v>
      </c>
      <c r="I350" t="s">
        <v>45</v>
      </c>
      <c r="J350">
        <v>31</v>
      </c>
      <c r="L350">
        <v>3</v>
      </c>
      <c r="N350">
        <v>133.80000000000001</v>
      </c>
      <c r="P350">
        <v>0</v>
      </c>
      <c r="R350">
        <v>133.80000000000001</v>
      </c>
      <c r="T350">
        <v>0</v>
      </c>
    </row>
    <row r="351" spans="1:21">
      <c r="A351" t="s">
        <v>460</v>
      </c>
      <c r="B351">
        <v>1997</v>
      </c>
      <c r="C351">
        <v>8</v>
      </c>
      <c r="D351">
        <v>25.3</v>
      </c>
      <c r="F351">
        <v>6.9</v>
      </c>
      <c r="H351">
        <v>16.100000000000001</v>
      </c>
      <c r="J351">
        <v>32.5</v>
      </c>
      <c r="L351">
        <v>2</v>
      </c>
      <c r="M351" t="s">
        <v>95</v>
      </c>
      <c r="N351">
        <v>13.4</v>
      </c>
      <c r="P351">
        <v>0</v>
      </c>
      <c r="R351">
        <v>13.4</v>
      </c>
      <c r="T351">
        <v>0</v>
      </c>
    </row>
    <row r="352" spans="1:21">
      <c r="A352" t="s">
        <v>461</v>
      </c>
      <c r="B352">
        <v>1997</v>
      </c>
      <c r="C352">
        <v>9</v>
      </c>
      <c r="D352">
        <v>20.3</v>
      </c>
      <c r="F352">
        <v>4.0999999999999996</v>
      </c>
      <c r="H352">
        <v>12.2</v>
      </c>
      <c r="J352">
        <v>28.5</v>
      </c>
      <c r="L352">
        <v>-1.5</v>
      </c>
      <c r="N352">
        <v>52.2</v>
      </c>
      <c r="P352">
        <v>0</v>
      </c>
      <c r="R352">
        <v>52.2</v>
      </c>
      <c r="T352">
        <v>0</v>
      </c>
    </row>
    <row r="353" spans="1:20">
      <c r="A353" t="s">
        <v>462</v>
      </c>
      <c r="B353">
        <v>1997</v>
      </c>
      <c r="C353">
        <v>10</v>
      </c>
      <c r="D353">
        <v>10.4</v>
      </c>
      <c r="F353">
        <v>-0.5</v>
      </c>
      <c r="H353">
        <v>5</v>
      </c>
      <c r="J353">
        <v>18</v>
      </c>
      <c r="L353">
        <v>-8</v>
      </c>
      <c r="N353">
        <v>41.6</v>
      </c>
      <c r="P353">
        <v>7.2</v>
      </c>
      <c r="R353">
        <v>48.8</v>
      </c>
      <c r="T353">
        <v>0</v>
      </c>
    </row>
    <row r="354" spans="1:20">
      <c r="A354" t="s">
        <v>463</v>
      </c>
      <c r="B354">
        <v>1997</v>
      </c>
      <c r="C354">
        <v>11</v>
      </c>
      <c r="D354">
        <v>4.5</v>
      </c>
      <c r="E354" t="s">
        <v>45</v>
      </c>
      <c r="F354">
        <v>-5.3</v>
      </c>
      <c r="H354">
        <v>-0.4</v>
      </c>
      <c r="I354" t="s">
        <v>45</v>
      </c>
      <c r="J354">
        <v>11</v>
      </c>
      <c r="L354">
        <v>-14.5</v>
      </c>
      <c r="N354">
        <v>6.8</v>
      </c>
      <c r="P354">
        <v>4.2</v>
      </c>
      <c r="R354">
        <v>11</v>
      </c>
      <c r="T354">
        <v>0</v>
      </c>
    </row>
    <row r="355" spans="1:20">
      <c r="A355" t="s">
        <v>464</v>
      </c>
      <c r="B355">
        <v>1997</v>
      </c>
      <c r="C355">
        <v>12</v>
      </c>
      <c r="D355">
        <v>1.9</v>
      </c>
      <c r="F355">
        <v>-7.3</v>
      </c>
      <c r="H355">
        <v>-2.7</v>
      </c>
      <c r="J355">
        <v>8</v>
      </c>
      <c r="L355">
        <v>-15</v>
      </c>
      <c r="N355">
        <v>1.2</v>
      </c>
      <c r="P355">
        <v>35.4</v>
      </c>
      <c r="R355">
        <v>36.6</v>
      </c>
      <c r="T355">
        <v>15</v>
      </c>
    </row>
    <row r="356" spans="1:20">
      <c r="A356" t="s">
        <v>465</v>
      </c>
      <c r="B356">
        <v>1998</v>
      </c>
      <c r="C356">
        <v>1</v>
      </c>
      <c r="D356">
        <v>-2.7</v>
      </c>
      <c r="F356">
        <v>-12.9</v>
      </c>
      <c r="H356">
        <v>-7.8</v>
      </c>
      <c r="J356">
        <v>9</v>
      </c>
      <c r="L356">
        <v>-38.5</v>
      </c>
      <c r="N356">
        <v>1</v>
      </c>
      <c r="P356">
        <v>32.200000000000003</v>
      </c>
      <c r="R356">
        <v>33.200000000000003</v>
      </c>
      <c r="T356">
        <v>8</v>
      </c>
    </row>
    <row r="357" spans="1:20">
      <c r="A357" t="s">
        <v>466</v>
      </c>
      <c r="B357">
        <v>1998</v>
      </c>
      <c r="C357">
        <v>2</v>
      </c>
      <c r="D357">
        <v>6.6</v>
      </c>
      <c r="F357">
        <v>-5.4</v>
      </c>
      <c r="H357">
        <v>0.6</v>
      </c>
      <c r="J357">
        <v>10.5</v>
      </c>
      <c r="L357">
        <v>-12</v>
      </c>
      <c r="M357" t="s">
        <v>95</v>
      </c>
      <c r="N357">
        <v>0</v>
      </c>
      <c r="P357">
        <v>14</v>
      </c>
      <c r="R357">
        <v>14</v>
      </c>
    </row>
    <row r="358" spans="1:20">
      <c r="A358" t="s">
        <v>467</v>
      </c>
      <c r="B358">
        <v>1998</v>
      </c>
      <c r="C358">
        <v>3</v>
      </c>
      <c r="D358">
        <v>6.9</v>
      </c>
      <c r="E358" t="s">
        <v>45</v>
      </c>
      <c r="F358">
        <v>-4.2</v>
      </c>
      <c r="G358" t="s">
        <v>45</v>
      </c>
      <c r="H358">
        <v>1.4</v>
      </c>
      <c r="I358" t="s">
        <v>45</v>
      </c>
      <c r="J358">
        <v>13</v>
      </c>
      <c r="K358" t="s">
        <v>45</v>
      </c>
      <c r="L358">
        <v>-14</v>
      </c>
      <c r="M358" t="s">
        <v>45</v>
      </c>
      <c r="N358">
        <v>8.1999999999999993</v>
      </c>
      <c r="P358">
        <v>6</v>
      </c>
      <c r="R358">
        <v>14.2</v>
      </c>
    </row>
    <row r="359" spans="1:20">
      <c r="A359" t="s">
        <v>468</v>
      </c>
      <c r="B359">
        <v>1998</v>
      </c>
      <c r="C359">
        <v>4</v>
      </c>
    </row>
    <row r="360" spans="1:20">
      <c r="A360" t="s">
        <v>469</v>
      </c>
      <c r="B360">
        <v>1998</v>
      </c>
      <c r="C360">
        <v>5</v>
      </c>
    </row>
    <row r="361" spans="1:20">
      <c r="A361" t="s">
        <v>470</v>
      </c>
      <c r="B361">
        <v>1998</v>
      </c>
      <c r="C361">
        <v>6</v>
      </c>
    </row>
    <row r="362" spans="1:20">
      <c r="A362" t="s">
        <v>471</v>
      </c>
      <c r="B362">
        <v>1998</v>
      </c>
      <c r="C362">
        <v>7</v>
      </c>
      <c r="D362">
        <v>26</v>
      </c>
      <c r="F362">
        <v>10.1</v>
      </c>
      <c r="H362">
        <v>18.100000000000001</v>
      </c>
      <c r="J362">
        <v>35.5</v>
      </c>
      <c r="L362">
        <v>3</v>
      </c>
      <c r="N362">
        <v>54.6</v>
      </c>
      <c r="P362">
        <v>0</v>
      </c>
      <c r="R362">
        <v>54.6</v>
      </c>
      <c r="T362">
        <v>0</v>
      </c>
    </row>
    <row r="363" spans="1:20">
      <c r="A363" t="s">
        <v>472</v>
      </c>
      <c r="B363">
        <v>1998</v>
      </c>
      <c r="C363">
        <v>8</v>
      </c>
      <c r="D363">
        <v>26.9</v>
      </c>
      <c r="F363">
        <v>7</v>
      </c>
      <c r="H363">
        <v>16.899999999999999</v>
      </c>
      <c r="J363">
        <v>35</v>
      </c>
      <c r="L363">
        <v>2</v>
      </c>
      <c r="N363">
        <v>17.399999999999999</v>
      </c>
      <c r="P363">
        <v>0</v>
      </c>
      <c r="R363">
        <v>17.399999999999999</v>
      </c>
      <c r="T363">
        <v>0</v>
      </c>
    </row>
    <row r="364" spans="1:20">
      <c r="A364" t="s">
        <v>473</v>
      </c>
      <c r="B364">
        <v>1998</v>
      </c>
      <c r="C364">
        <v>9</v>
      </c>
      <c r="D364">
        <v>21.7</v>
      </c>
      <c r="F364">
        <v>3.5</v>
      </c>
      <c r="H364">
        <v>12.6</v>
      </c>
      <c r="J364">
        <v>30.5</v>
      </c>
      <c r="L364">
        <v>-3.5</v>
      </c>
      <c r="N364">
        <v>14.2</v>
      </c>
      <c r="P364">
        <v>0</v>
      </c>
      <c r="R364">
        <v>14.2</v>
      </c>
      <c r="T364">
        <v>0</v>
      </c>
    </row>
    <row r="365" spans="1:20">
      <c r="A365" t="s">
        <v>474</v>
      </c>
      <c r="B365">
        <v>1998</v>
      </c>
      <c r="C365">
        <v>10</v>
      </c>
      <c r="D365">
        <v>12.7</v>
      </c>
      <c r="F365">
        <v>0</v>
      </c>
      <c r="H365">
        <v>6.4</v>
      </c>
      <c r="J365">
        <v>20</v>
      </c>
      <c r="L365">
        <v>-7</v>
      </c>
      <c r="N365">
        <v>34</v>
      </c>
      <c r="P365">
        <v>0</v>
      </c>
      <c r="R365">
        <v>34</v>
      </c>
      <c r="T365">
        <v>0</v>
      </c>
    </row>
    <row r="366" spans="1:20">
      <c r="A366" t="s">
        <v>475</v>
      </c>
      <c r="B366">
        <v>1998</v>
      </c>
      <c r="C366">
        <v>11</v>
      </c>
      <c r="D366">
        <v>4.8</v>
      </c>
      <c r="F366">
        <v>-2.8</v>
      </c>
      <c r="H366">
        <v>1</v>
      </c>
      <c r="J366">
        <v>10</v>
      </c>
      <c r="L366">
        <v>-9.5</v>
      </c>
      <c r="N366">
        <v>23.4</v>
      </c>
      <c r="P366">
        <v>2.2000000000000002</v>
      </c>
      <c r="R366">
        <v>25.6</v>
      </c>
      <c r="T366">
        <v>0</v>
      </c>
    </row>
    <row r="367" spans="1:20">
      <c r="A367" t="s">
        <v>476</v>
      </c>
      <c r="B367">
        <v>1998</v>
      </c>
      <c r="C367">
        <v>12</v>
      </c>
      <c r="D367">
        <v>-1</v>
      </c>
      <c r="F367">
        <v>-10.1</v>
      </c>
      <c r="H367">
        <v>-5.6</v>
      </c>
      <c r="J367">
        <v>7</v>
      </c>
      <c r="L367">
        <v>-28.5</v>
      </c>
      <c r="N367">
        <v>5.8</v>
      </c>
      <c r="P367">
        <v>62.4</v>
      </c>
      <c r="Q367" t="s">
        <v>45</v>
      </c>
      <c r="R367">
        <v>68.2</v>
      </c>
      <c r="S367" t="s">
        <v>45</v>
      </c>
      <c r="T367">
        <v>19</v>
      </c>
    </row>
    <row r="368" spans="1:20">
      <c r="A368" t="s">
        <v>477</v>
      </c>
      <c r="B368">
        <v>1999</v>
      </c>
      <c r="C368">
        <v>1</v>
      </c>
      <c r="D368">
        <v>0.2</v>
      </c>
      <c r="F368">
        <v>-9.5</v>
      </c>
      <c r="H368">
        <v>-4.5999999999999996</v>
      </c>
      <c r="J368">
        <v>7</v>
      </c>
      <c r="L368">
        <v>-28.5</v>
      </c>
      <c r="N368">
        <v>0</v>
      </c>
      <c r="O368" t="s">
        <v>444</v>
      </c>
      <c r="P368">
        <v>49</v>
      </c>
      <c r="Q368" t="s">
        <v>444</v>
      </c>
      <c r="R368">
        <v>46.6</v>
      </c>
      <c r="S368" t="s">
        <v>444</v>
      </c>
      <c r="T368">
        <v>27</v>
      </c>
    </row>
    <row r="369" spans="1:20">
      <c r="A369" t="s">
        <v>478</v>
      </c>
      <c r="B369">
        <v>1999</v>
      </c>
      <c r="C369">
        <v>2</v>
      </c>
      <c r="D369">
        <v>4.3</v>
      </c>
      <c r="F369">
        <v>-7.3</v>
      </c>
      <c r="H369">
        <v>-1.5</v>
      </c>
      <c r="J369">
        <v>9</v>
      </c>
      <c r="L369">
        <v>-24</v>
      </c>
      <c r="N369">
        <v>0.6</v>
      </c>
      <c r="P369">
        <v>20.8</v>
      </c>
      <c r="R369">
        <v>21.4</v>
      </c>
      <c r="T369">
        <v>16</v>
      </c>
    </row>
    <row r="370" spans="1:20">
      <c r="A370" t="s">
        <v>479</v>
      </c>
      <c r="B370">
        <v>1999</v>
      </c>
      <c r="C370">
        <v>3</v>
      </c>
      <c r="D370">
        <v>7.4</v>
      </c>
      <c r="F370">
        <v>-4.0999999999999996</v>
      </c>
      <c r="H370">
        <v>1.6</v>
      </c>
      <c r="J370">
        <v>18</v>
      </c>
      <c r="L370">
        <v>-10.5</v>
      </c>
      <c r="N370">
        <v>1.2</v>
      </c>
      <c r="P370">
        <v>14</v>
      </c>
      <c r="Q370" t="s">
        <v>45</v>
      </c>
      <c r="R370">
        <v>15.2</v>
      </c>
      <c r="S370" t="s">
        <v>45</v>
      </c>
    </row>
    <row r="371" spans="1:20">
      <c r="A371" t="s">
        <v>480</v>
      </c>
      <c r="B371">
        <v>1999</v>
      </c>
      <c r="C371">
        <v>4</v>
      </c>
      <c r="D371">
        <v>12.5</v>
      </c>
      <c r="E371" t="s">
        <v>45</v>
      </c>
      <c r="F371">
        <v>-2.1</v>
      </c>
      <c r="H371">
        <v>5.2</v>
      </c>
      <c r="I371" t="s">
        <v>45</v>
      </c>
      <c r="J371">
        <v>25.5</v>
      </c>
      <c r="L371">
        <v>-8.5</v>
      </c>
      <c r="N371">
        <v>33.6</v>
      </c>
      <c r="P371">
        <v>2.8</v>
      </c>
      <c r="R371">
        <v>36.4</v>
      </c>
      <c r="T371">
        <v>0</v>
      </c>
    </row>
    <row r="372" spans="1:20">
      <c r="A372" t="s">
        <v>481</v>
      </c>
      <c r="B372">
        <v>1999</v>
      </c>
      <c r="C372">
        <v>5</v>
      </c>
      <c r="D372">
        <v>14.9</v>
      </c>
      <c r="E372" t="s">
        <v>45</v>
      </c>
      <c r="F372">
        <v>1.2</v>
      </c>
      <c r="G372" t="s">
        <v>45</v>
      </c>
      <c r="H372">
        <v>8</v>
      </c>
      <c r="I372" t="s">
        <v>45</v>
      </c>
      <c r="J372">
        <v>29.5</v>
      </c>
      <c r="K372" t="s">
        <v>45</v>
      </c>
      <c r="L372">
        <v>-6</v>
      </c>
      <c r="M372" t="s">
        <v>45</v>
      </c>
      <c r="N372">
        <v>57</v>
      </c>
      <c r="P372">
        <v>9.4</v>
      </c>
      <c r="Q372" t="s">
        <v>444</v>
      </c>
      <c r="R372">
        <v>65.599999999999994</v>
      </c>
      <c r="S372" t="s">
        <v>444</v>
      </c>
      <c r="T372">
        <v>0</v>
      </c>
    </row>
    <row r="373" spans="1:20">
      <c r="A373" t="s">
        <v>482</v>
      </c>
      <c r="B373">
        <v>1999</v>
      </c>
      <c r="C373">
        <v>6</v>
      </c>
      <c r="D373">
        <v>19.600000000000001</v>
      </c>
      <c r="E373" t="s">
        <v>444</v>
      </c>
      <c r="F373">
        <v>7.4</v>
      </c>
      <c r="G373" t="s">
        <v>444</v>
      </c>
      <c r="H373">
        <v>13.3</v>
      </c>
      <c r="I373" t="s">
        <v>444</v>
      </c>
      <c r="J373">
        <v>31</v>
      </c>
      <c r="K373" t="s">
        <v>444</v>
      </c>
      <c r="L373">
        <v>3.5</v>
      </c>
      <c r="M373" t="s">
        <v>444</v>
      </c>
      <c r="N373">
        <v>97.2</v>
      </c>
      <c r="O373" t="s">
        <v>444</v>
      </c>
      <c r="P373">
        <v>0</v>
      </c>
      <c r="R373">
        <v>97.2</v>
      </c>
      <c r="S373" t="s">
        <v>444</v>
      </c>
      <c r="T373">
        <v>0</v>
      </c>
    </row>
    <row r="374" spans="1:20">
      <c r="A374" t="s">
        <v>483</v>
      </c>
      <c r="B374">
        <v>1999</v>
      </c>
      <c r="C374">
        <v>7</v>
      </c>
      <c r="D374">
        <v>21.9</v>
      </c>
      <c r="F374">
        <v>8</v>
      </c>
      <c r="H374">
        <v>14.9</v>
      </c>
      <c r="J374">
        <v>28.5</v>
      </c>
      <c r="L374">
        <v>4</v>
      </c>
      <c r="N374">
        <v>70</v>
      </c>
      <c r="P374">
        <v>0</v>
      </c>
      <c r="R374">
        <v>70</v>
      </c>
      <c r="T374">
        <v>0</v>
      </c>
    </row>
    <row r="375" spans="1:20">
      <c r="A375" t="s">
        <v>484</v>
      </c>
      <c r="B375">
        <v>1999</v>
      </c>
      <c r="C375">
        <v>8</v>
      </c>
      <c r="D375">
        <v>24.6</v>
      </c>
      <c r="E375" t="s">
        <v>45</v>
      </c>
      <c r="F375">
        <v>8.6</v>
      </c>
      <c r="H375">
        <v>16.7</v>
      </c>
      <c r="I375" t="s">
        <v>45</v>
      </c>
      <c r="J375">
        <v>31.5</v>
      </c>
      <c r="L375">
        <v>3</v>
      </c>
      <c r="N375">
        <v>40.200000000000003</v>
      </c>
      <c r="P375">
        <v>0</v>
      </c>
      <c r="R375">
        <v>40.200000000000003</v>
      </c>
      <c r="T375">
        <v>0</v>
      </c>
    </row>
    <row r="376" spans="1:20">
      <c r="A376" t="s">
        <v>485</v>
      </c>
      <c r="B376">
        <v>1999</v>
      </c>
      <c r="C376">
        <v>9</v>
      </c>
      <c r="D376">
        <v>17.899999999999999</v>
      </c>
      <c r="E376" t="s">
        <v>45</v>
      </c>
      <c r="F376">
        <v>1.7</v>
      </c>
      <c r="G376" t="s">
        <v>444</v>
      </c>
      <c r="H376">
        <v>9.4</v>
      </c>
      <c r="I376" t="s">
        <v>444</v>
      </c>
      <c r="J376">
        <v>27</v>
      </c>
      <c r="K376" t="s">
        <v>45</v>
      </c>
      <c r="L376">
        <v>-3</v>
      </c>
      <c r="M376" t="s">
        <v>444</v>
      </c>
      <c r="N376">
        <v>40.4</v>
      </c>
      <c r="O376" t="s">
        <v>45</v>
      </c>
      <c r="P376">
        <v>1.2</v>
      </c>
      <c r="R376">
        <v>41.6</v>
      </c>
      <c r="S376" t="s">
        <v>45</v>
      </c>
      <c r="T376">
        <v>0</v>
      </c>
    </row>
    <row r="377" spans="1:20">
      <c r="A377" t="s">
        <v>486</v>
      </c>
      <c r="B377">
        <v>1999</v>
      </c>
      <c r="C377">
        <v>10</v>
      </c>
      <c r="D377">
        <v>12.4</v>
      </c>
      <c r="F377">
        <v>-2.5</v>
      </c>
      <c r="H377">
        <v>5</v>
      </c>
      <c r="J377">
        <v>20</v>
      </c>
      <c r="K377" t="s">
        <v>95</v>
      </c>
      <c r="L377">
        <v>-9</v>
      </c>
      <c r="N377">
        <v>11.2</v>
      </c>
      <c r="P377">
        <v>1.8</v>
      </c>
      <c r="R377">
        <v>13</v>
      </c>
      <c r="T377">
        <v>0</v>
      </c>
    </row>
    <row r="378" spans="1:20">
      <c r="A378" t="s">
        <v>487</v>
      </c>
      <c r="B378">
        <v>1999</v>
      </c>
      <c r="C378">
        <v>11</v>
      </c>
      <c r="D378">
        <v>6.2</v>
      </c>
      <c r="F378">
        <v>-3.3</v>
      </c>
      <c r="H378">
        <v>1.5</v>
      </c>
      <c r="J378">
        <v>14</v>
      </c>
      <c r="L378">
        <v>-14</v>
      </c>
      <c r="N378">
        <v>10.199999999999999</v>
      </c>
      <c r="P378">
        <v>10.8</v>
      </c>
      <c r="R378">
        <v>21</v>
      </c>
      <c r="T37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79"/>
  <sheetViews>
    <sheetView topLeftCell="A10" workbookViewId="0">
      <selection activeCell="C385" sqref="C385"/>
    </sheetView>
  </sheetViews>
  <sheetFormatPr defaultRowHeight="15" outlineLevelRow="2"/>
  <cols>
    <col min="1" max="1" width="16.85546875" bestFit="1" customWidth="1"/>
    <col min="2" max="2" width="44.85546875" bestFit="1" customWidth="1"/>
    <col min="3" max="3" width="6.85546875" bestFit="1" customWidth="1"/>
    <col min="4" max="4" width="19.5703125" bestFit="1" customWidth="1"/>
    <col min="5" max="5" width="19.85546875" bestFit="1" customWidth="1"/>
    <col min="6" max="6" width="19.28515625" bestFit="1" customWidth="1"/>
    <col min="7" max="7" width="19.5703125" bestFit="1" customWidth="1"/>
    <col min="8" max="8" width="15.28515625" bestFit="1" customWidth="1"/>
    <col min="9" max="9" width="15.5703125" bestFit="1" customWidth="1"/>
    <col min="10" max="10" width="18" bestFit="1" customWidth="1"/>
    <col min="11" max="11" width="18.28515625" bestFit="1" customWidth="1"/>
    <col min="12" max="12" width="17.7109375" bestFit="1" customWidth="1"/>
    <col min="13" max="13" width="18" bestFit="1" customWidth="1"/>
    <col min="14" max="14" width="15.140625" bestFit="1" customWidth="1"/>
    <col min="15" max="15" width="13.85546875" bestFit="1" customWidth="1"/>
    <col min="16" max="16" width="15.28515625" bestFit="1" customWidth="1"/>
    <col min="17" max="17" width="14.85546875" bestFit="1" customWidth="1"/>
    <col min="18" max="18" width="16.85546875" bestFit="1" customWidth="1"/>
    <col min="19" max="19" width="15.5703125" bestFit="1" customWidth="1"/>
    <col min="20" max="20" width="23" bestFit="1" customWidth="1"/>
    <col min="21" max="21" width="22.5703125" bestFit="1" customWidth="1"/>
    <col min="22" max="22" width="23.7109375" bestFit="1" customWidth="1"/>
    <col min="23" max="23" width="18.7109375" bestFit="1" customWidth="1"/>
    <col min="24" max="24" width="22.140625" bestFit="1" customWidth="1"/>
    <col min="25" max="25" width="19.42578125" bestFit="1" customWidth="1"/>
  </cols>
  <sheetData>
    <row r="1" spans="1:2">
      <c r="A1" t="s">
        <v>80</v>
      </c>
      <c r="B1" t="s">
        <v>81</v>
      </c>
    </row>
    <row r="2" spans="1:2">
      <c r="A2" t="s">
        <v>82</v>
      </c>
      <c r="B2" t="s">
        <v>83</v>
      </c>
    </row>
    <row r="3" spans="1:2">
      <c r="A3" t="s">
        <v>84</v>
      </c>
      <c r="B3">
        <v>51.65</v>
      </c>
    </row>
    <row r="4" spans="1:2">
      <c r="A4" t="s">
        <v>85</v>
      </c>
      <c r="B4">
        <v>-121.3</v>
      </c>
    </row>
    <row r="5" spans="1:2">
      <c r="A5" t="s">
        <v>86</v>
      </c>
      <c r="B5">
        <v>1059.2</v>
      </c>
    </row>
    <row r="6" spans="1:2">
      <c r="A6" t="s">
        <v>87</v>
      </c>
      <c r="B6">
        <v>1165791</v>
      </c>
    </row>
    <row r="7" spans="1:2">
      <c r="A7" t="s">
        <v>88</v>
      </c>
    </row>
    <row r="8" spans="1:2">
      <c r="A8" t="s">
        <v>89</v>
      </c>
    </row>
    <row r="10" spans="1:2">
      <c r="A10" t="s">
        <v>90</v>
      </c>
    </row>
    <row r="11" spans="1:2">
      <c r="A11" t="s">
        <v>44</v>
      </c>
      <c r="B11" t="s">
        <v>91</v>
      </c>
    </row>
    <row r="12" spans="1:2">
      <c r="A12" t="s">
        <v>45</v>
      </c>
      <c r="B12" t="s">
        <v>92</v>
      </c>
    </row>
    <row r="13" spans="1:2">
      <c r="A13" t="s">
        <v>93</v>
      </c>
      <c r="B13" t="s">
        <v>94</v>
      </c>
    </row>
    <row r="14" spans="1:2">
      <c r="A14" t="s">
        <v>95</v>
      </c>
      <c r="B14" t="s">
        <v>96</v>
      </c>
    </row>
    <row r="15" spans="1:2">
      <c r="A15" t="s">
        <v>97</v>
      </c>
      <c r="B15" t="s">
        <v>98</v>
      </c>
    </row>
    <row r="16" spans="1:2">
      <c r="A16" t="s">
        <v>99</v>
      </c>
      <c r="B16" t="s">
        <v>100</v>
      </c>
    </row>
    <row r="17" spans="1:25">
      <c r="A17" t="s">
        <v>101</v>
      </c>
      <c r="B17" t="s">
        <v>102</v>
      </c>
    </row>
    <row r="18" spans="1:25" ht="13.5" customHeight="1"/>
    <row r="19" spans="1:25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t="s">
        <v>108</v>
      </c>
      <c r="G19" t="s">
        <v>109</v>
      </c>
      <c r="H19" t="s">
        <v>110</v>
      </c>
      <c r="I19" t="s">
        <v>111</v>
      </c>
      <c r="J19" t="s">
        <v>112</v>
      </c>
      <c r="K19" t="s">
        <v>113</v>
      </c>
      <c r="L19" t="s">
        <v>114</v>
      </c>
      <c r="M19" t="s">
        <v>115</v>
      </c>
      <c r="N19" t="s">
        <v>116</v>
      </c>
      <c r="O19" t="s">
        <v>117</v>
      </c>
      <c r="P19" t="s">
        <v>118</v>
      </c>
      <c r="Q19" t="s">
        <v>119</v>
      </c>
      <c r="R19" t="s">
        <v>120</v>
      </c>
      <c r="S19" t="s">
        <v>121</v>
      </c>
      <c r="T19" t="s">
        <v>122</v>
      </c>
      <c r="U19" t="s">
        <v>123</v>
      </c>
      <c r="V19" t="s">
        <v>124</v>
      </c>
      <c r="W19" t="s">
        <v>125</v>
      </c>
      <c r="X19" t="s">
        <v>126</v>
      </c>
      <c r="Y19" t="s">
        <v>127</v>
      </c>
    </row>
    <row r="20" spans="1:25" hidden="1" outlineLevel="2">
      <c r="A20" t="s">
        <v>140</v>
      </c>
      <c r="B20">
        <v>1971</v>
      </c>
      <c r="C20">
        <v>1</v>
      </c>
      <c r="D20">
        <v>-3.2</v>
      </c>
      <c r="F20">
        <v>-13.3</v>
      </c>
      <c r="H20">
        <v>-8.3000000000000007</v>
      </c>
      <c r="J20">
        <v>11.1</v>
      </c>
      <c r="L20">
        <v>-30.6</v>
      </c>
      <c r="N20">
        <v>23.1</v>
      </c>
      <c r="P20">
        <v>80.8</v>
      </c>
      <c r="R20">
        <v>103.9</v>
      </c>
      <c r="U20" t="s">
        <v>93</v>
      </c>
    </row>
    <row r="21" spans="1:25" hidden="1" outlineLevel="2">
      <c r="A21" t="s">
        <v>152</v>
      </c>
      <c r="B21">
        <v>1972</v>
      </c>
      <c r="C21">
        <v>1</v>
      </c>
      <c r="D21">
        <v>-10.4</v>
      </c>
      <c r="F21">
        <v>-19.7</v>
      </c>
      <c r="H21">
        <v>-15.1</v>
      </c>
      <c r="J21">
        <v>3.3</v>
      </c>
      <c r="L21">
        <v>-42.8</v>
      </c>
      <c r="N21">
        <v>0</v>
      </c>
      <c r="P21">
        <v>67.599999999999994</v>
      </c>
      <c r="R21">
        <v>67.599999999999994</v>
      </c>
      <c r="U21" t="s">
        <v>93</v>
      </c>
    </row>
    <row r="22" spans="1:25" hidden="1" outlineLevel="2">
      <c r="A22" t="s">
        <v>164</v>
      </c>
      <c r="B22">
        <v>1973</v>
      </c>
      <c r="C22">
        <v>1</v>
      </c>
      <c r="D22">
        <v>-3</v>
      </c>
      <c r="F22">
        <v>-13.1</v>
      </c>
      <c r="H22">
        <v>-8.1</v>
      </c>
      <c r="J22">
        <v>9.4</v>
      </c>
      <c r="L22">
        <v>-33.9</v>
      </c>
      <c r="N22">
        <v>0</v>
      </c>
      <c r="P22">
        <v>20.3</v>
      </c>
      <c r="R22">
        <v>20.3</v>
      </c>
      <c r="U22" t="s">
        <v>93</v>
      </c>
    </row>
    <row r="23" spans="1:25" hidden="1" outlineLevel="2">
      <c r="A23" t="s">
        <v>176</v>
      </c>
      <c r="B23">
        <v>1974</v>
      </c>
      <c r="C23">
        <v>1</v>
      </c>
      <c r="D23">
        <v>-5.3</v>
      </c>
      <c r="F23">
        <v>-14.3</v>
      </c>
      <c r="H23">
        <v>-9.8000000000000007</v>
      </c>
      <c r="J23">
        <v>7.2</v>
      </c>
      <c r="L23">
        <v>-36.700000000000003</v>
      </c>
      <c r="N23">
        <v>12.7</v>
      </c>
      <c r="P23">
        <v>42.2</v>
      </c>
      <c r="R23">
        <v>54.9</v>
      </c>
      <c r="U23" t="s">
        <v>93</v>
      </c>
    </row>
    <row r="24" spans="1:25" hidden="1" outlineLevel="2">
      <c r="A24" t="s">
        <v>188</v>
      </c>
      <c r="B24">
        <v>1975</v>
      </c>
      <c r="C24">
        <v>1</v>
      </c>
      <c r="D24">
        <v>-3.7</v>
      </c>
      <c r="F24">
        <v>-16</v>
      </c>
      <c r="H24">
        <v>-9.9</v>
      </c>
      <c r="J24">
        <v>6.7</v>
      </c>
      <c r="L24">
        <v>-41.1</v>
      </c>
      <c r="N24">
        <v>0</v>
      </c>
      <c r="P24">
        <v>58.2</v>
      </c>
      <c r="R24">
        <v>58.2</v>
      </c>
      <c r="U24" t="s">
        <v>93</v>
      </c>
    </row>
    <row r="25" spans="1:25" hidden="1" outlineLevel="2">
      <c r="A25" t="s">
        <v>200</v>
      </c>
      <c r="B25">
        <v>1976</v>
      </c>
      <c r="C25">
        <v>1</v>
      </c>
      <c r="D25">
        <v>0.1</v>
      </c>
      <c r="F25">
        <v>-11.4</v>
      </c>
      <c r="H25">
        <v>-5.7</v>
      </c>
      <c r="J25">
        <v>11.1</v>
      </c>
      <c r="L25">
        <v>-23.3</v>
      </c>
      <c r="N25">
        <v>0</v>
      </c>
      <c r="P25">
        <v>35.299999999999997</v>
      </c>
      <c r="R25">
        <v>35.299999999999997</v>
      </c>
      <c r="T25">
        <v>147</v>
      </c>
    </row>
    <row r="26" spans="1:25" hidden="1" outlineLevel="2">
      <c r="A26" t="s">
        <v>212</v>
      </c>
      <c r="B26">
        <v>1977</v>
      </c>
      <c r="C26">
        <v>1</v>
      </c>
      <c r="D26">
        <v>-2.2000000000000002</v>
      </c>
      <c r="F26">
        <v>-13.3</v>
      </c>
      <c r="H26">
        <v>-7.8</v>
      </c>
      <c r="J26">
        <v>8.3000000000000007</v>
      </c>
      <c r="L26">
        <v>-20.6</v>
      </c>
      <c r="N26">
        <v>0</v>
      </c>
      <c r="P26">
        <v>20</v>
      </c>
      <c r="R26">
        <v>20</v>
      </c>
      <c r="U26" t="s">
        <v>93</v>
      </c>
    </row>
    <row r="27" spans="1:25" hidden="1" outlineLevel="2">
      <c r="A27" t="s">
        <v>224</v>
      </c>
      <c r="B27">
        <v>1978</v>
      </c>
      <c r="C27">
        <v>1</v>
      </c>
      <c r="D27">
        <v>-6.6</v>
      </c>
      <c r="F27">
        <v>-15.7</v>
      </c>
      <c r="H27">
        <v>-11.2</v>
      </c>
      <c r="J27">
        <v>3</v>
      </c>
      <c r="K27" t="s">
        <v>95</v>
      </c>
      <c r="L27">
        <v>-34</v>
      </c>
      <c r="N27">
        <v>0</v>
      </c>
      <c r="P27">
        <v>30.8</v>
      </c>
      <c r="R27">
        <v>30.8</v>
      </c>
      <c r="U27" t="s">
        <v>93</v>
      </c>
    </row>
    <row r="28" spans="1:25" hidden="1" outlineLevel="2">
      <c r="A28" t="s">
        <v>236</v>
      </c>
      <c r="B28">
        <v>1979</v>
      </c>
      <c r="C28">
        <v>1</v>
      </c>
      <c r="D28">
        <v>-11</v>
      </c>
      <c r="F28">
        <v>-24.1</v>
      </c>
      <c r="G28" t="s">
        <v>45</v>
      </c>
      <c r="H28">
        <v>-17.600000000000001</v>
      </c>
      <c r="I28" t="s">
        <v>45</v>
      </c>
      <c r="J28">
        <v>6</v>
      </c>
      <c r="L28">
        <v>-38</v>
      </c>
      <c r="N28">
        <v>0</v>
      </c>
      <c r="P28">
        <v>35.4</v>
      </c>
      <c r="R28">
        <v>35.4</v>
      </c>
      <c r="U28" t="s">
        <v>93</v>
      </c>
    </row>
    <row r="29" spans="1:25" hidden="1" outlineLevel="2">
      <c r="A29" t="s">
        <v>248</v>
      </c>
      <c r="B29">
        <v>1980</v>
      </c>
      <c r="C29">
        <v>1</v>
      </c>
      <c r="D29">
        <v>-6.5</v>
      </c>
      <c r="F29">
        <v>-17.3</v>
      </c>
      <c r="H29">
        <v>-11.9</v>
      </c>
      <c r="J29">
        <v>5</v>
      </c>
      <c r="L29">
        <v>-35</v>
      </c>
      <c r="N29">
        <v>0</v>
      </c>
      <c r="P29">
        <v>7.4</v>
      </c>
      <c r="R29">
        <v>7.4</v>
      </c>
      <c r="U29" t="s">
        <v>93</v>
      </c>
    </row>
    <row r="30" spans="1:25" hidden="1" outlineLevel="2">
      <c r="A30" t="s">
        <v>260</v>
      </c>
      <c r="B30">
        <v>1981</v>
      </c>
      <c r="C30">
        <v>1</v>
      </c>
      <c r="D30">
        <v>3</v>
      </c>
      <c r="F30">
        <v>-6.4</v>
      </c>
      <c r="H30">
        <v>-1.7</v>
      </c>
      <c r="J30">
        <v>12</v>
      </c>
      <c r="L30">
        <v>-14.5</v>
      </c>
      <c r="N30">
        <v>0.8</v>
      </c>
      <c r="P30">
        <v>6.4</v>
      </c>
      <c r="R30">
        <v>7.2</v>
      </c>
      <c r="U30" t="s">
        <v>93</v>
      </c>
    </row>
    <row r="31" spans="1:25" hidden="1" outlineLevel="2">
      <c r="A31" t="s">
        <v>272</v>
      </c>
      <c r="B31">
        <v>1982</v>
      </c>
      <c r="C31">
        <v>1</v>
      </c>
      <c r="D31">
        <v>-8.6999999999999993</v>
      </c>
      <c r="F31">
        <v>-19.2</v>
      </c>
      <c r="H31">
        <v>-14</v>
      </c>
      <c r="J31">
        <v>3</v>
      </c>
      <c r="K31" t="s">
        <v>95</v>
      </c>
      <c r="L31">
        <v>-40.5</v>
      </c>
      <c r="N31">
        <v>0</v>
      </c>
      <c r="P31">
        <v>71.3</v>
      </c>
      <c r="R31">
        <v>71.3</v>
      </c>
      <c r="U31" t="s">
        <v>93</v>
      </c>
    </row>
    <row r="32" spans="1:25" hidden="1" outlineLevel="2">
      <c r="A32" t="s">
        <v>284</v>
      </c>
      <c r="B32">
        <v>1983</v>
      </c>
      <c r="C32">
        <v>1</v>
      </c>
      <c r="D32">
        <v>1.8</v>
      </c>
      <c r="F32">
        <v>-7.5</v>
      </c>
      <c r="H32">
        <v>-2.9</v>
      </c>
      <c r="J32">
        <v>7.5</v>
      </c>
      <c r="L32">
        <v>-16.5</v>
      </c>
      <c r="N32">
        <v>1.4</v>
      </c>
      <c r="P32">
        <v>38</v>
      </c>
      <c r="R32">
        <v>39.4</v>
      </c>
      <c r="U32" t="s">
        <v>93</v>
      </c>
    </row>
    <row r="33" spans="1:21" hidden="1" outlineLevel="2">
      <c r="A33" t="s">
        <v>296</v>
      </c>
      <c r="B33">
        <v>1984</v>
      </c>
      <c r="C33">
        <v>1</v>
      </c>
      <c r="D33">
        <v>-0.6</v>
      </c>
      <c r="F33">
        <v>-10.199999999999999</v>
      </c>
      <c r="H33">
        <v>-5.4</v>
      </c>
      <c r="J33">
        <v>9</v>
      </c>
      <c r="L33">
        <v>-32.5</v>
      </c>
      <c r="N33">
        <v>4.4000000000000004</v>
      </c>
      <c r="P33">
        <v>28.6</v>
      </c>
      <c r="R33">
        <v>33</v>
      </c>
      <c r="U33" t="s">
        <v>93</v>
      </c>
    </row>
    <row r="34" spans="1:21" hidden="1" outlineLevel="2">
      <c r="A34" t="s">
        <v>308</v>
      </c>
      <c r="B34">
        <v>1985</v>
      </c>
      <c r="C34">
        <v>1</v>
      </c>
      <c r="D34">
        <v>-3.6</v>
      </c>
      <c r="F34">
        <v>-12.5</v>
      </c>
      <c r="H34">
        <v>-8.1</v>
      </c>
      <c r="J34">
        <v>2</v>
      </c>
      <c r="L34">
        <v>-33</v>
      </c>
      <c r="N34">
        <v>8.4</v>
      </c>
      <c r="O34" t="s">
        <v>45</v>
      </c>
      <c r="P34">
        <v>9.8000000000000007</v>
      </c>
      <c r="Q34" t="s">
        <v>45</v>
      </c>
      <c r="R34">
        <v>18.2</v>
      </c>
      <c r="S34" t="s">
        <v>45</v>
      </c>
      <c r="U34" t="s">
        <v>93</v>
      </c>
    </row>
    <row r="35" spans="1:21" hidden="1" outlineLevel="2">
      <c r="A35" t="s">
        <v>320</v>
      </c>
      <c r="B35">
        <v>1986</v>
      </c>
      <c r="C35">
        <v>1</v>
      </c>
      <c r="D35">
        <v>2.6</v>
      </c>
      <c r="F35">
        <v>-7.2</v>
      </c>
      <c r="H35">
        <v>-2.2999999999999998</v>
      </c>
      <c r="J35">
        <v>11.5</v>
      </c>
      <c r="L35">
        <v>-25</v>
      </c>
      <c r="N35">
        <v>5.5</v>
      </c>
      <c r="P35">
        <v>25.6</v>
      </c>
      <c r="R35">
        <v>31.1</v>
      </c>
      <c r="T35">
        <v>18</v>
      </c>
    </row>
    <row r="36" spans="1:21" hidden="1" outlineLevel="2">
      <c r="A36" t="s">
        <v>332</v>
      </c>
      <c r="B36">
        <v>1987</v>
      </c>
      <c r="C36">
        <v>1</v>
      </c>
      <c r="D36">
        <v>0.2</v>
      </c>
      <c r="F36">
        <v>-10.1</v>
      </c>
      <c r="H36">
        <v>-5</v>
      </c>
      <c r="J36">
        <v>9</v>
      </c>
      <c r="L36">
        <v>-21.5</v>
      </c>
      <c r="N36">
        <v>0</v>
      </c>
      <c r="P36">
        <v>17.399999999999999</v>
      </c>
      <c r="R36">
        <v>17.399999999999999</v>
      </c>
      <c r="U36" t="s">
        <v>93</v>
      </c>
    </row>
    <row r="37" spans="1:21" hidden="1" outlineLevel="2">
      <c r="A37" t="s">
        <v>344</v>
      </c>
      <c r="B37">
        <v>1988</v>
      </c>
      <c r="C37">
        <v>1</v>
      </c>
      <c r="D37">
        <v>-5</v>
      </c>
      <c r="F37">
        <v>-15</v>
      </c>
      <c r="H37">
        <v>-10</v>
      </c>
      <c r="J37">
        <v>8.5</v>
      </c>
      <c r="L37">
        <v>-32</v>
      </c>
      <c r="M37" t="s">
        <v>95</v>
      </c>
      <c r="N37">
        <v>0.4</v>
      </c>
      <c r="P37">
        <v>16</v>
      </c>
      <c r="Q37" t="s">
        <v>45</v>
      </c>
      <c r="R37">
        <v>16.399999999999999</v>
      </c>
      <c r="S37" t="s">
        <v>45</v>
      </c>
      <c r="U37" t="s">
        <v>93</v>
      </c>
    </row>
    <row r="38" spans="1:21" hidden="1" outlineLevel="2">
      <c r="A38" t="s">
        <v>356</v>
      </c>
      <c r="B38">
        <v>1989</v>
      </c>
      <c r="C38">
        <v>1</v>
      </c>
      <c r="D38">
        <v>-1</v>
      </c>
      <c r="F38">
        <v>-13.7</v>
      </c>
      <c r="H38">
        <v>-7.4</v>
      </c>
      <c r="J38">
        <v>11.5</v>
      </c>
      <c r="L38">
        <v>-29</v>
      </c>
      <c r="N38">
        <v>1.8</v>
      </c>
      <c r="P38">
        <v>21.6</v>
      </c>
      <c r="Q38" t="s">
        <v>45</v>
      </c>
      <c r="R38">
        <v>23.4</v>
      </c>
      <c r="S38" t="s">
        <v>45</v>
      </c>
      <c r="T38">
        <v>15</v>
      </c>
    </row>
    <row r="39" spans="1:21" hidden="1" outlineLevel="2">
      <c r="A39" t="s">
        <v>368</v>
      </c>
      <c r="B39">
        <v>1990</v>
      </c>
      <c r="C39">
        <v>1</v>
      </c>
      <c r="D39">
        <v>-0.7</v>
      </c>
      <c r="F39">
        <v>-10.9</v>
      </c>
      <c r="H39">
        <v>-5.8</v>
      </c>
      <c r="J39">
        <v>7.5</v>
      </c>
      <c r="L39">
        <v>-39.5</v>
      </c>
      <c r="N39">
        <v>0</v>
      </c>
      <c r="P39">
        <v>47</v>
      </c>
      <c r="R39">
        <v>47</v>
      </c>
      <c r="T39">
        <v>44</v>
      </c>
    </row>
    <row r="40" spans="1:21" hidden="1" outlineLevel="2">
      <c r="A40" t="s">
        <v>380</v>
      </c>
      <c r="B40">
        <v>1991</v>
      </c>
      <c r="C40">
        <v>1</v>
      </c>
      <c r="D40">
        <v>-7</v>
      </c>
      <c r="F40">
        <v>-18.100000000000001</v>
      </c>
      <c r="H40">
        <v>-12.6</v>
      </c>
      <c r="J40">
        <v>7</v>
      </c>
      <c r="L40">
        <v>-41.5</v>
      </c>
      <c r="N40">
        <v>2.2000000000000002</v>
      </c>
      <c r="P40">
        <v>21.2</v>
      </c>
      <c r="R40">
        <v>23.4</v>
      </c>
      <c r="T40">
        <v>31</v>
      </c>
    </row>
    <row r="41" spans="1:21" hidden="1" outlineLevel="2">
      <c r="A41" t="s">
        <v>392</v>
      </c>
      <c r="B41">
        <v>1992</v>
      </c>
      <c r="C41">
        <v>1</v>
      </c>
      <c r="D41">
        <v>2.2999999999999998</v>
      </c>
      <c r="F41">
        <v>-5.3</v>
      </c>
      <c r="H41">
        <v>-1.5</v>
      </c>
      <c r="J41">
        <v>10</v>
      </c>
      <c r="L41">
        <v>-12</v>
      </c>
      <c r="N41">
        <v>4</v>
      </c>
      <c r="P41">
        <v>31.4</v>
      </c>
      <c r="R41">
        <v>35.4</v>
      </c>
      <c r="T41">
        <v>13</v>
      </c>
    </row>
    <row r="42" spans="1:21" hidden="1" outlineLevel="2">
      <c r="A42" t="s">
        <v>404</v>
      </c>
      <c r="B42">
        <v>1993</v>
      </c>
      <c r="C42">
        <v>1</v>
      </c>
      <c r="D42">
        <v>-8.6</v>
      </c>
      <c r="F42">
        <v>-21.2</v>
      </c>
      <c r="H42">
        <v>-14.9</v>
      </c>
      <c r="J42">
        <v>7.5</v>
      </c>
      <c r="L42">
        <v>-38</v>
      </c>
      <c r="N42">
        <v>0</v>
      </c>
      <c r="P42">
        <v>28.4</v>
      </c>
      <c r="R42">
        <v>28.4</v>
      </c>
      <c r="T42">
        <v>36</v>
      </c>
    </row>
    <row r="43" spans="1:21" hidden="1" outlineLevel="2">
      <c r="A43" t="s">
        <v>416</v>
      </c>
      <c r="B43">
        <v>1994</v>
      </c>
      <c r="C43">
        <v>1</v>
      </c>
      <c r="D43">
        <v>1</v>
      </c>
      <c r="F43">
        <v>-8.1</v>
      </c>
      <c r="H43">
        <v>-3.6</v>
      </c>
      <c r="J43">
        <v>7</v>
      </c>
      <c r="L43">
        <v>-25</v>
      </c>
      <c r="N43">
        <v>4.9000000000000004</v>
      </c>
      <c r="P43">
        <v>45.7</v>
      </c>
      <c r="R43">
        <v>50.6</v>
      </c>
      <c r="T43">
        <v>16</v>
      </c>
    </row>
    <row r="44" spans="1:21" hidden="1" outlineLevel="2">
      <c r="A44" t="s">
        <v>428</v>
      </c>
      <c r="B44">
        <v>1995</v>
      </c>
      <c r="C44">
        <v>1</v>
      </c>
      <c r="D44">
        <v>-3</v>
      </c>
      <c r="F44">
        <v>-14.4</v>
      </c>
      <c r="H44">
        <v>-8.6999999999999993</v>
      </c>
      <c r="J44">
        <v>7.5</v>
      </c>
      <c r="L44">
        <v>-31.5</v>
      </c>
      <c r="N44">
        <v>6</v>
      </c>
      <c r="O44" t="s">
        <v>45</v>
      </c>
      <c r="P44">
        <v>32.200000000000003</v>
      </c>
      <c r="R44">
        <v>38.200000000000003</v>
      </c>
      <c r="S44" t="s">
        <v>45</v>
      </c>
      <c r="T44">
        <v>14</v>
      </c>
    </row>
    <row r="45" spans="1:21" hidden="1" outlineLevel="2">
      <c r="A45" t="s">
        <v>440</v>
      </c>
      <c r="B45">
        <v>1996</v>
      </c>
      <c r="C45">
        <v>1</v>
      </c>
      <c r="D45">
        <v>-8.8000000000000007</v>
      </c>
      <c r="F45">
        <v>-20.399999999999999</v>
      </c>
      <c r="H45">
        <v>-14.6</v>
      </c>
      <c r="J45">
        <v>9</v>
      </c>
      <c r="L45">
        <v>-44.5</v>
      </c>
      <c r="N45">
        <v>5</v>
      </c>
      <c r="O45" t="s">
        <v>45</v>
      </c>
      <c r="P45">
        <v>74.8</v>
      </c>
      <c r="R45">
        <v>79.8</v>
      </c>
      <c r="S45" t="s">
        <v>45</v>
      </c>
      <c r="T45">
        <v>78</v>
      </c>
    </row>
    <row r="46" spans="1:21" hidden="1" outlineLevel="2">
      <c r="A46" t="s">
        <v>453</v>
      </c>
      <c r="B46">
        <v>1997</v>
      </c>
      <c r="C46">
        <v>1</v>
      </c>
      <c r="D46">
        <v>-1.7</v>
      </c>
      <c r="F46">
        <v>-11.2</v>
      </c>
      <c r="H46">
        <v>-6.5</v>
      </c>
      <c r="J46">
        <v>10.5</v>
      </c>
      <c r="L46">
        <v>-38.5</v>
      </c>
      <c r="N46">
        <v>8.6</v>
      </c>
      <c r="P46">
        <v>29.4</v>
      </c>
      <c r="R46">
        <v>38</v>
      </c>
      <c r="T46">
        <v>22</v>
      </c>
    </row>
    <row r="47" spans="1:21" hidden="1" outlineLevel="2">
      <c r="A47" t="s">
        <v>465</v>
      </c>
      <c r="B47">
        <v>1998</v>
      </c>
      <c r="C47">
        <v>1</v>
      </c>
      <c r="D47">
        <v>-2.7</v>
      </c>
      <c r="F47">
        <v>-12.9</v>
      </c>
      <c r="H47">
        <v>-7.8</v>
      </c>
      <c r="J47">
        <v>9</v>
      </c>
      <c r="L47">
        <v>-38.5</v>
      </c>
      <c r="N47">
        <v>1</v>
      </c>
      <c r="P47">
        <v>32.200000000000003</v>
      </c>
      <c r="R47">
        <v>33.200000000000003</v>
      </c>
      <c r="T47">
        <v>8</v>
      </c>
    </row>
    <row r="48" spans="1:21" hidden="1" outlineLevel="2">
      <c r="A48" t="s">
        <v>477</v>
      </c>
      <c r="B48">
        <v>1999</v>
      </c>
      <c r="C48">
        <v>1</v>
      </c>
      <c r="D48">
        <v>0.2</v>
      </c>
      <c r="F48">
        <v>-9.5</v>
      </c>
      <c r="H48">
        <v>-4.5999999999999996</v>
      </c>
      <c r="J48">
        <v>7</v>
      </c>
      <c r="L48">
        <v>-28.5</v>
      </c>
      <c r="N48">
        <v>0</v>
      </c>
      <c r="O48" t="s">
        <v>444</v>
      </c>
      <c r="P48">
        <v>49</v>
      </c>
      <c r="Q48" t="s">
        <v>444</v>
      </c>
      <c r="R48">
        <v>46.6</v>
      </c>
      <c r="S48" t="s">
        <v>444</v>
      </c>
      <c r="T48">
        <v>27</v>
      </c>
    </row>
    <row r="49" spans="1:25" outlineLevel="1" collapsed="1">
      <c r="C49" s="4" t="s">
        <v>488</v>
      </c>
      <c r="D49">
        <f>SUBTOTAL(1,D20:D48)</f>
        <v>-3.1758620689655177</v>
      </c>
      <c r="F49">
        <f>SUBTOTAL(1,F20:F48)</f>
        <v>-13.517241379310343</v>
      </c>
      <c r="H49">
        <f>SUBTOTAL(1,H20:H48)</f>
        <v>-8.3724137931034495</v>
      </c>
      <c r="N49">
        <f>SUBTOTAL(1,N20:N48)</f>
        <v>3.1103448275862067</v>
      </c>
      <c r="P49">
        <f>SUBTOTAL(1,P20:P48)</f>
        <v>35.310344827586206</v>
      </c>
      <c r="R49">
        <f>SUBTOTAL(1,R20:R48)</f>
        <v>38.337931034482757</v>
      </c>
      <c r="Y49" t="e">
        <f>SUBTOTAL(1,Y20:Y48)</f>
        <v>#DIV/0!</v>
      </c>
    </row>
    <row r="50" spans="1:25" hidden="1" outlineLevel="2">
      <c r="A50" t="s">
        <v>141</v>
      </c>
      <c r="B50">
        <v>1971</v>
      </c>
      <c r="C50">
        <v>2</v>
      </c>
      <c r="D50">
        <v>1.1000000000000001</v>
      </c>
      <c r="F50">
        <v>-9.6</v>
      </c>
      <c r="H50">
        <v>-4.3</v>
      </c>
      <c r="J50">
        <v>6.7</v>
      </c>
      <c r="L50">
        <v>-23.9</v>
      </c>
      <c r="N50">
        <v>2</v>
      </c>
      <c r="P50">
        <v>17</v>
      </c>
      <c r="R50">
        <v>19.100000000000001</v>
      </c>
      <c r="U50" t="s">
        <v>93</v>
      </c>
    </row>
    <row r="51" spans="1:25" hidden="1" outlineLevel="2">
      <c r="A51" t="s">
        <v>153</v>
      </c>
      <c r="B51">
        <v>1972</v>
      </c>
      <c r="C51">
        <v>2</v>
      </c>
      <c r="D51">
        <v>-1.2</v>
      </c>
      <c r="F51">
        <v>-11.4</v>
      </c>
      <c r="H51">
        <v>-6.3</v>
      </c>
      <c r="J51">
        <v>8.9</v>
      </c>
      <c r="L51">
        <v>-29.4</v>
      </c>
      <c r="N51">
        <v>0</v>
      </c>
      <c r="P51">
        <v>38.6</v>
      </c>
      <c r="R51">
        <v>38.6</v>
      </c>
      <c r="U51" t="s">
        <v>93</v>
      </c>
    </row>
    <row r="52" spans="1:25" hidden="1" outlineLevel="2">
      <c r="A52" t="s">
        <v>165</v>
      </c>
      <c r="B52">
        <v>1973</v>
      </c>
      <c r="C52">
        <v>2</v>
      </c>
      <c r="D52">
        <v>2.1</v>
      </c>
      <c r="F52">
        <v>-9.1</v>
      </c>
      <c r="H52">
        <v>-3.5</v>
      </c>
      <c r="J52">
        <v>12.8</v>
      </c>
      <c r="L52">
        <v>-28.9</v>
      </c>
      <c r="N52">
        <v>0</v>
      </c>
      <c r="P52">
        <v>20.6</v>
      </c>
      <c r="R52">
        <v>20.6</v>
      </c>
      <c r="U52" t="s">
        <v>93</v>
      </c>
    </row>
    <row r="53" spans="1:25" hidden="1" outlineLevel="2">
      <c r="A53" t="s">
        <v>177</v>
      </c>
      <c r="B53">
        <v>1974</v>
      </c>
      <c r="C53">
        <v>2</v>
      </c>
      <c r="D53">
        <v>2.9</v>
      </c>
      <c r="F53">
        <v>-7.9</v>
      </c>
      <c r="H53">
        <v>-2.5</v>
      </c>
      <c r="J53">
        <v>6.7</v>
      </c>
      <c r="K53" t="s">
        <v>95</v>
      </c>
      <c r="L53">
        <v>-17.8</v>
      </c>
      <c r="N53">
        <v>0</v>
      </c>
      <c r="P53">
        <v>35.299999999999997</v>
      </c>
      <c r="R53">
        <v>35.299999999999997</v>
      </c>
      <c r="U53" t="s">
        <v>93</v>
      </c>
    </row>
    <row r="54" spans="1:25" hidden="1" outlineLevel="2">
      <c r="A54" t="s">
        <v>189</v>
      </c>
      <c r="B54">
        <v>1975</v>
      </c>
      <c r="C54">
        <v>2</v>
      </c>
      <c r="D54">
        <v>-5.9</v>
      </c>
      <c r="F54">
        <v>-19.7</v>
      </c>
      <c r="H54">
        <v>-12.8</v>
      </c>
      <c r="J54">
        <v>7.8</v>
      </c>
      <c r="L54">
        <v>-35.6</v>
      </c>
      <c r="N54">
        <v>0</v>
      </c>
      <c r="P54">
        <v>67.8</v>
      </c>
      <c r="R54">
        <v>67.8</v>
      </c>
      <c r="U54" t="s">
        <v>93</v>
      </c>
    </row>
    <row r="55" spans="1:25" hidden="1" outlineLevel="2">
      <c r="A55" t="s">
        <v>201</v>
      </c>
      <c r="B55">
        <v>1976</v>
      </c>
      <c r="C55">
        <v>2</v>
      </c>
      <c r="D55">
        <v>0.8</v>
      </c>
      <c r="F55">
        <v>-11.8</v>
      </c>
      <c r="H55">
        <v>-5.5</v>
      </c>
      <c r="J55">
        <v>7.2</v>
      </c>
      <c r="K55" t="s">
        <v>95</v>
      </c>
      <c r="L55">
        <v>-28.9</v>
      </c>
      <c r="N55">
        <v>0</v>
      </c>
      <c r="P55">
        <v>34.5</v>
      </c>
      <c r="R55">
        <v>34.5</v>
      </c>
      <c r="T55">
        <v>183</v>
      </c>
    </row>
    <row r="56" spans="1:25" hidden="1" outlineLevel="2">
      <c r="A56" t="s">
        <v>213</v>
      </c>
      <c r="B56">
        <v>1977</v>
      </c>
      <c r="C56">
        <v>2</v>
      </c>
      <c r="D56">
        <v>5.5</v>
      </c>
      <c r="F56">
        <v>-5.0999999999999996</v>
      </c>
      <c r="H56">
        <v>0.2</v>
      </c>
      <c r="J56">
        <v>11.1</v>
      </c>
      <c r="L56">
        <v>-12.2</v>
      </c>
      <c r="N56">
        <v>7.9</v>
      </c>
      <c r="P56">
        <v>1.8</v>
      </c>
      <c r="R56">
        <v>9.6999999999999993</v>
      </c>
      <c r="U56" t="s">
        <v>93</v>
      </c>
    </row>
    <row r="57" spans="1:25" hidden="1" outlineLevel="2">
      <c r="A57" t="s">
        <v>225</v>
      </c>
      <c r="B57">
        <v>1978</v>
      </c>
      <c r="C57">
        <v>2</v>
      </c>
      <c r="D57">
        <v>2.1</v>
      </c>
      <c r="F57">
        <v>-10.1</v>
      </c>
      <c r="H57">
        <v>-4</v>
      </c>
      <c r="J57">
        <v>11</v>
      </c>
      <c r="L57">
        <v>-23</v>
      </c>
      <c r="N57">
        <v>0</v>
      </c>
      <c r="P57">
        <v>12.2</v>
      </c>
      <c r="R57">
        <v>12.2</v>
      </c>
      <c r="U57" t="s">
        <v>93</v>
      </c>
    </row>
    <row r="58" spans="1:25" hidden="1" outlineLevel="2">
      <c r="A58" t="s">
        <v>237</v>
      </c>
      <c r="B58">
        <v>1979</v>
      </c>
      <c r="C58">
        <v>2</v>
      </c>
      <c r="D58">
        <v>-1.6</v>
      </c>
      <c r="E58" t="s">
        <v>45</v>
      </c>
      <c r="F58">
        <v>-17.2</v>
      </c>
      <c r="H58">
        <v>-9.4</v>
      </c>
      <c r="I58" t="s">
        <v>45</v>
      </c>
      <c r="J58">
        <v>11</v>
      </c>
      <c r="L58">
        <v>-38</v>
      </c>
      <c r="N58">
        <v>0</v>
      </c>
      <c r="P58">
        <v>24.6</v>
      </c>
      <c r="R58">
        <v>24.6</v>
      </c>
      <c r="U58" t="s">
        <v>93</v>
      </c>
    </row>
    <row r="59" spans="1:25" hidden="1" outlineLevel="2">
      <c r="A59" t="s">
        <v>249</v>
      </c>
      <c r="B59">
        <v>1980</v>
      </c>
      <c r="C59">
        <v>2</v>
      </c>
      <c r="D59">
        <v>1.4</v>
      </c>
      <c r="F59">
        <v>-10.5</v>
      </c>
      <c r="H59">
        <v>-4.5999999999999996</v>
      </c>
      <c r="J59">
        <v>11</v>
      </c>
      <c r="L59">
        <v>-24</v>
      </c>
      <c r="N59">
        <v>4.2</v>
      </c>
      <c r="P59">
        <v>6.8</v>
      </c>
      <c r="R59">
        <v>11</v>
      </c>
      <c r="U59" t="s">
        <v>93</v>
      </c>
    </row>
    <row r="60" spans="1:25" hidden="1" outlineLevel="2">
      <c r="A60" t="s">
        <v>261</v>
      </c>
      <c r="B60">
        <v>1981</v>
      </c>
      <c r="C60">
        <v>2</v>
      </c>
      <c r="D60">
        <v>2.1</v>
      </c>
      <c r="F60">
        <v>-7.6</v>
      </c>
      <c r="H60">
        <v>-2.8</v>
      </c>
      <c r="J60">
        <v>10.5</v>
      </c>
      <c r="L60">
        <v>-25</v>
      </c>
      <c r="N60">
        <v>6</v>
      </c>
      <c r="P60">
        <v>10.199999999999999</v>
      </c>
      <c r="R60">
        <v>16.2</v>
      </c>
      <c r="U60" t="s">
        <v>93</v>
      </c>
    </row>
    <row r="61" spans="1:25" hidden="1" outlineLevel="2">
      <c r="A61" t="s">
        <v>273</v>
      </c>
      <c r="B61">
        <v>1982</v>
      </c>
      <c r="C61">
        <v>2</v>
      </c>
      <c r="D61">
        <v>-0.4</v>
      </c>
      <c r="F61">
        <v>-11.1</v>
      </c>
      <c r="H61">
        <v>-5.8</v>
      </c>
      <c r="J61">
        <v>9.5</v>
      </c>
      <c r="L61">
        <v>-35</v>
      </c>
      <c r="N61">
        <v>0</v>
      </c>
      <c r="P61">
        <v>32.4</v>
      </c>
      <c r="R61">
        <v>32.4</v>
      </c>
      <c r="U61" t="s">
        <v>93</v>
      </c>
    </row>
    <row r="62" spans="1:25" hidden="1" outlineLevel="2">
      <c r="A62" t="s">
        <v>285</v>
      </c>
      <c r="B62">
        <v>1983</v>
      </c>
      <c r="C62">
        <v>2</v>
      </c>
      <c r="D62">
        <v>4.7</v>
      </c>
      <c r="F62">
        <v>-5.2</v>
      </c>
      <c r="H62">
        <v>-0.3</v>
      </c>
      <c r="J62">
        <v>10.5</v>
      </c>
      <c r="L62">
        <v>-19</v>
      </c>
      <c r="N62">
        <v>0</v>
      </c>
      <c r="P62">
        <v>2.6</v>
      </c>
      <c r="R62">
        <v>2.6</v>
      </c>
      <c r="U62" t="s">
        <v>93</v>
      </c>
    </row>
    <row r="63" spans="1:25" hidden="1" outlineLevel="2">
      <c r="A63" t="s">
        <v>297</v>
      </c>
      <c r="B63">
        <v>1984</v>
      </c>
      <c r="C63">
        <v>2</v>
      </c>
      <c r="D63">
        <v>4.5999999999999996</v>
      </c>
      <c r="F63">
        <v>-4.8</v>
      </c>
      <c r="H63">
        <v>-0.1</v>
      </c>
      <c r="J63">
        <v>9</v>
      </c>
      <c r="L63">
        <v>-13.5</v>
      </c>
      <c r="N63">
        <v>0</v>
      </c>
      <c r="P63">
        <v>8</v>
      </c>
      <c r="R63">
        <v>8</v>
      </c>
      <c r="U63" t="s">
        <v>93</v>
      </c>
    </row>
    <row r="64" spans="1:25" hidden="1" outlineLevel="2">
      <c r="A64" t="s">
        <v>309</v>
      </c>
      <c r="B64">
        <v>1985</v>
      </c>
      <c r="C64">
        <v>2</v>
      </c>
      <c r="D64">
        <v>-0.6</v>
      </c>
      <c r="F64">
        <v>-12.1</v>
      </c>
      <c r="H64">
        <v>-6.4</v>
      </c>
      <c r="J64">
        <v>8.5</v>
      </c>
      <c r="K64" t="s">
        <v>95</v>
      </c>
      <c r="L64">
        <v>-33</v>
      </c>
      <c r="N64">
        <v>0</v>
      </c>
      <c r="P64">
        <v>50.6</v>
      </c>
      <c r="Q64" t="s">
        <v>45</v>
      </c>
      <c r="R64">
        <v>50.6</v>
      </c>
      <c r="S64" t="s">
        <v>45</v>
      </c>
      <c r="T64">
        <v>56</v>
      </c>
    </row>
    <row r="65" spans="1:25" hidden="1" outlineLevel="2">
      <c r="A65" t="s">
        <v>321</v>
      </c>
      <c r="B65">
        <v>1986</v>
      </c>
      <c r="C65">
        <v>2</v>
      </c>
      <c r="D65">
        <v>-1.9</v>
      </c>
      <c r="F65">
        <v>-14.3</v>
      </c>
      <c r="H65">
        <v>-8.1</v>
      </c>
      <c r="J65">
        <v>13.5</v>
      </c>
      <c r="K65" t="s">
        <v>95</v>
      </c>
      <c r="L65">
        <v>-37</v>
      </c>
      <c r="N65">
        <v>0.6</v>
      </c>
      <c r="P65">
        <v>30.2</v>
      </c>
      <c r="R65">
        <v>30.8</v>
      </c>
      <c r="T65">
        <v>5</v>
      </c>
    </row>
    <row r="66" spans="1:25" hidden="1" outlineLevel="2">
      <c r="A66" t="s">
        <v>333</v>
      </c>
      <c r="B66">
        <v>1987</v>
      </c>
      <c r="C66">
        <v>2</v>
      </c>
      <c r="D66">
        <v>4.8</v>
      </c>
      <c r="F66">
        <v>-6</v>
      </c>
      <c r="H66">
        <v>-0.6</v>
      </c>
      <c r="J66">
        <v>11.5</v>
      </c>
      <c r="L66">
        <v>-20</v>
      </c>
      <c r="N66">
        <v>1.6</v>
      </c>
      <c r="P66">
        <v>24.2</v>
      </c>
      <c r="R66">
        <v>25.8</v>
      </c>
      <c r="T66">
        <v>6</v>
      </c>
    </row>
    <row r="67" spans="1:25" hidden="1" outlineLevel="2">
      <c r="A67" t="s">
        <v>345</v>
      </c>
      <c r="B67">
        <v>1988</v>
      </c>
      <c r="C67">
        <v>2</v>
      </c>
      <c r="D67">
        <v>2.7</v>
      </c>
      <c r="F67">
        <v>-9.3000000000000007</v>
      </c>
      <c r="H67">
        <v>-3.3</v>
      </c>
      <c r="J67">
        <v>12.5</v>
      </c>
      <c r="K67" t="s">
        <v>95</v>
      </c>
      <c r="L67">
        <v>-32</v>
      </c>
      <c r="N67">
        <v>4</v>
      </c>
      <c r="O67" t="s">
        <v>45</v>
      </c>
      <c r="P67">
        <v>26.6</v>
      </c>
      <c r="Q67" t="s">
        <v>45</v>
      </c>
      <c r="R67">
        <v>30.6</v>
      </c>
      <c r="S67" t="s">
        <v>45</v>
      </c>
      <c r="U67" t="s">
        <v>93</v>
      </c>
    </row>
    <row r="68" spans="1:25" hidden="1" outlineLevel="2">
      <c r="A68" t="s">
        <v>357</v>
      </c>
      <c r="B68">
        <v>1989</v>
      </c>
      <c r="C68">
        <v>2</v>
      </c>
      <c r="D68">
        <v>-4.5999999999999996</v>
      </c>
      <c r="F68">
        <v>-18.600000000000001</v>
      </c>
      <c r="H68">
        <v>-11.6</v>
      </c>
      <c r="J68">
        <v>8.5</v>
      </c>
      <c r="L68">
        <v>-40.5</v>
      </c>
      <c r="N68">
        <v>0</v>
      </c>
      <c r="P68">
        <v>25.8</v>
      </c>
      <c r="R68">
        <v>25.8</v>
      </c>
      <c r="T68">
        <v>20</v>
      </c>
    </row>
    <row r="69" spans="1:25" hidden="1" outlineLevel="2">
      <c r="A69" t="s">
        <v>369</v>
      </c>
      <c r="B69">
        <v>1990</v>
      </c>
      <c r="C69">
        <v>2</v>
      </c>
      <c r="D69">
        <v>-0.3</v>
      </c>
      <c r="F69">
        <v>-15.1</v>
      </c>
      <c r="H69">
        <v>-7.7</v>
      </c>
      <c r="J69">
        <v>10</v>
      </c>
      <c r="L69">
        <v>-38.5</v>
      </c>
      <c r="N69">
        <v>2.8</v>
      </c>
      <c r="P69">
        <v>29.8</v>
      </c>
      <c r="R69">
        <v>32.6</v>
      </c>
      <c r="T69">
        <v>36</v>
      </c>
    </row>
    <row r="70" spans="1:25" hidden="1" outlineLevel="2">
      <c r="A70" t="s">
        <v>381</v>
      </c>
      <c r="B70">
        <v>1991</v>
      </c>
      <c r="C70">
        <v>2</v>
      </c>
      <c r="D70">
        <v>7</v>
      </c>
      <c r="F70">
        <v>-2.2000000000000002</v>
      </c>
      <c r="H70">
        <v>2.4</v>
      </c>
      <c r="J70">
        <v>11.5</v>
      </c>
      <c r="L70">
        <v>-9.5</v>
      </c>
      <c r="N70">
        <v>8.1999999999999993</v>
      </c>
      <c r="P70">
        <v>4.8</v>
      </c>
      <c r="R70">
        <v>13</v>
      </c>
      <c r="U70" t="s">
        <v>93</v>
      </c>
    </row>
    <row r="71" spans="1:25" hidden="1" outlineLevel="2">
      <c r="A71" t="s">
        <v>393</v>
      </c>
      <c r="B71">
        <v>1992</v>
      </c>
      <c r="C71">
        <v>2</v>
      </c>
      <c r="D71">
        <v>4.9000000000000004</v>
      </c>
      <c r="F71">
        <v>-4.9000000000000004</v>
      </c>
      <c r="H71">
        <v>0</v>
      </c>
      <c r="J71">
        <v>13</v>
      </c>
      <c r="L71">
        <v>-17</v>
      </c>
      <c r="N71">
        <v>3.4</v>
      </c>
      <c r="P71">
        <v>13.8</v>
      </c>
      <c r="R71">
        <v>17.2</v>
      </c>
      <c r="T71">
        <v>0</v>
      </c>
    </row>
    <row r="72" spans="1:25" hidden="1" outlineLevel="2">
      <c r="A72" t="s">
        <v>405</v>
      </c>
      <c r="B72">
        <v>1993</v>
      </c>
      <c r="C72">
        <v>2</v>
      </c>
      <c r="D72">
        <v>0</v>
      </c>
      <c r="F72">
        <v>-13.8</v>
      </c>
      <c r="H72">
        <v>-6.9</v>
      </c>
      <c r="J72">
        <v>10</v>
      </c>
      <c r="L72">
        <v>-29.5</v>
      </c>
      <c r="N72">
        <v>0</v>
      </c>
      <c r="P72">
        <v>10.199999999999999</v>
      </c>
      <c r="R72">
        <v>10.199999999999999</v>
      </c>
      <c r="T72">
        <v>30</v>
      </c>
    </row>
    <row r="73" spans="1:25" hidden="1" outlineLevel="2">
      <c r="A73" t="s">
        <v>417</v>
      </c>
      <c r="B73">
        <v>1994</v>
      </c>
      <c r="C73">
        <v>2</v>
      </c>
      <c r="D73">
        <v>-2.6</v>
      </c>
      <c r="F73">
        <v>-13.7</v>
      </c>
      <c r="H73">
        <v>-8.1999999999999993</v>
      </c>
      <c r="J73">
        <v>10</v>
      </c>
      <c r="L73">
        <v>-30.5</v>
      </c>
      <c r="N73">
        <v>2</v>
      </c>
      <c r="P73">
        <v>35.799999999999997</v>
      </c>
      <c r="R73">
        <v>37.799999999999997</v>
      </c>
      <c r="T73">
        <v>23</v>
      </c>
    </row>
    <row r="74" spans="1:25" hidden="1" outlineLevel="2">
      <c r="A74" t="s">
        <v>429</v>
      </c>
      <c r="B74">
        <v>1995</v>
      </c>
      <c r="C74">
        <v>2</v>
      </c>
      <c r="D74">
        <v>2.7</v>
      </c>
      <c r="F74">
        <v>-7.5</v>
      </c>
      <c r="H74">
        <v>-2.4</v>
      </c>
      <c r="J74">
        <v>13</v>
      </c>
      <c r="L74">
        <v>-24.5</v>
      </c>
      <c r="N74">
        <v>7.2</v>
      </c>
      <c r="P74">
        <v>11.2</v>
      </c>
      <c r="R74">
        <v>18.399999999999999</v>
      </c>
      <c r="T74">
        <v>5</v>
      </c>
    </row>
    <row r="75" spans="1:25" hidden="1" outlineLevel="2">
      <c r="A75" t="s">
        <v>441</v>
      </c>
      <c r="B75">
        <v>1996</v>
      </c>
      <c r="C75">
        <v>2</v>
      </c>
      <c r="D75">
        <v>1.7</v>
      </c>
      <c r="F75">
        <v>-12.6</v>
      </c>
      <c r="H75">
        <v>-5.5</v>
      </c>
      <c r="J75">
        <v>11</v>
      </c>
      <c r="L75">
        <v>-34.5</v>
      </c>
      <c r="N75">
        <v>1.2</v>
      </c>
      <c r="P75">
        <v>4</v>
      </c>
      <c r="R75">
        <v>5.2</v>
      </c>
      <c r="T75">
        <v>24</v>
      </c>
    </row>
    <row r="76" spans="1:25" hidden="1" outlineLevel="2">
      <c r="A76" t="s">
        <v>454</v>
      </c>
      <c r="B76">
        <v>1997</v>
      </c>
      <c r="C76">
        <v>2</v>
      </c>
      <c r="D76">
        <v>4.2</v>
      </c>
      <c r="F76">
        <v>-7.6</v>
      </c>
      <c r="H76">
        <v>-1.7</v>
      </c>
      <c r="J76">
        <v>12.5</v>
      </c>
      <c r="K76" t="s">
        <v>95</v>
      </c>
      <c r="L76">
        <v>-18.5</v>
      </c>
      <c r="N76">
        <v>10</v>
      </c>
      <c r="P76">
        <v>2.8</v>
      </c>
      <c r="R76">
        <v>12.8</v>
      </c>
      <c r="U76" t="s">
        <v>93</v>
      </c>
    </row>
    <row r="77" spans="1:25" hidden="1" outlineLevel="2">
      <c r="A77" t="s">
        <v>466</v>
      </c>
      <c r="B77">
        <v>1998</v>
      </c>
      <c r="C77">
        <v>2</v>
      </c>
      <c r="D77">
        <v>6.6</v>
      </c>
      <c r="F77">
        <v>-5.4</v>
      </c>
      <c r="H77">
        <v>0.6</v>
      </c>
      <c r="J77">
        <v>10.5</v>
      </c>
      <c r="L77">
        <v>-12</v>
      </c>
      <c r="M77" t="s">
        <v>95</v>
      </c>
      <c r="N77">
        <v>0</v>
      </c>
      <c r="P77">
        <v>14</v>
      </c>
      <c r="R77">
        <v>14</v>
      </c>
    </row>
    <row r="78" spans="1:25" hidden="1" outlineLevel="2">
      <c r="A78" t="s">
        <v>478</v>
      </c>
      <c r="B78">
        <v>1999</v>
      </c>
      <c r="C78">
        <v>2</v>
      </c>
      <c r="D78">
        <v>4.3</v>
      </c>
      <c r="F78">
        <v>-7.3</v>
      </c>
      <c r="H78">
        <v>-1.5</v>
      </c>
      <c r="J78">
        <v>9</v>
      </c>
      <c r="L78">
        <v>-24</v>
      </c>
      <c r="N78">
        <v>0.6</v>
      </c>
      <c r="P78">
        <v>20.8</v>
      </c>
      <c r="R78">
        <v>21.4</v>
      </c>
      <c r="T78">
        <v>16</v>
      </c>
    </row>
    <row r="79" spans="1:25" outlineLevel="1" collapsed="1">
      <c r="C79" s="5" t="s">
        <v>489</v>
      </c>
      <c r="D79">
        <f>SUBTOTAL(1,D50:D78)</f>
        <v>1.6241379310344828</v>
      </c>
      <c r="F79">
        <f>SUBTOTAL(1,F50:F78)</f>
        <v>-10.051724137931036</v>
      </c>
      <c r="H79">
        <f>SUBTOTAL(1,H50:H78)</f>
        <v>-4.227586206896552</v>
      </c>
      <c r="N79">
        <f>SUBTOTAL(1,N50:N78)</f>
        <v>2.1275862068965519</v>
      </c>
      <c r="P79">
        <f>SUBTOTAL(1,P50:P78)</f>
        <v>21.275862068965516</v>
      </c>
      <c r="R79">
        <f>SUBTOTAL(1,R50:R78)</f>
        <v>23.406896551724142</v>
      </c>
      <c r="Y79" t="e">
        <f>SUBTOTAL(1,Y50:Y78)</f>
        <v>#DIV/0!</v>
      </c>
    </row>
    <row r="80" spans="1:25" hidden="1" outlineLevel="2">
      <c r="A80" t="s">
        <v>142</v>
      </c>
      <c r="B80">
        <v>1971</v>
      </c>
      <c r="C80">
        <v>3</v>
      </c>
      <c r="D80">
        <v>3.1</v>
      </c>
      <c r="F80">
        <v>-8.1999999999999993</v>
      </c>
      <c r="H80">
        <v>-2.6</v>
      </c>
      <c r="J80">
        <v>7.8</v>
      </c>
      <c r="L80">
        <v>-23.3</v>
      </c>
      <c r="N80">
        <v>0</v>
      </c>
      <c r="P80">
        <v>15</v>
      </c>
      <c r="Q80" t="s">
        <v>45</v>
      </c>
      <c r="R80">
        <v>15</v>
      </c>
      <c r="S80" t="s">
        <v>45</v>
      </c>
      <c r="T80">
        <v>170</v>
      </c>
    </row>
    <row r="81" spans="1:21" hidden="1" outlineLevel="2">
      <c r="A81" t="s">
        <v>154</v>
      </c>
      <c r="B81">
        <v>1972</v>
      </c>
      <c r="C81">
        <v>3</v>
      </c>
      <c r="D81">
        <v>7.7</v>
      </c>
      <c r="F81">
        <v>-4.2</v>
      </c>
      <c r="H81">
        <v>1.8</v>
      </c>
      <c r="J81">
        <v>15</v>
      </c>
      <c r="L81">
        <v>-28.9</v>
      </c>
      <c r="N81">
        <v>2</v>
      </c>
      <c r="P81">
        <v>18.5</v>
      </c>
      <c r="R81">
        <v>20.6</v>
      </c>
      <c r="U81" t="s">
        <v>93</v>
      </c>
    </row>
    <row r="82" spans="1:21" hidden="1" outlineLevel="2">
      <c r="A82" t="s">
        <v>166</v>
      </c>
      <c r="B82">
        <v>1973</v>
      </c>
      <c r="C82">
        <v>3</v>
      </c>
      <c r="D82">
        <v>6.3</v>
      </c>
      <c r="F82">
        <v>-3.6</v>
      </c>
      <c r="H82">
        <v>1.4</v>
      </c>
      <c r="J82">
        <v>13.3</v>
      </c>
      <c r="L82">
        <v>-8.3000000000000007</v>
      </c>
      <c r="M82" t="s">
        <v>95</v>
      </c>
      <c r="N82">
        <v>0</v>
      </c>
      <c r="P82">
        <v>16.5</v>
      </c>
      <c r="R82">
        <v>16.5</v>
      </c>
      <c r="U82" t="s">
        <v>93</v>
      </c>
    </row>
    <row r="83" spans="1:21" hidden="1" outlineLevel="2">
      <c r="A83" t="s">
        <v>178</v>
      </c>
      <c r="B83">
        <v>1974</v>
      </c>
      <c r="C83">
        <v>3</v>
      </c>
      <c r="D83">
        <v>5.2</v>
      </c>
      <c r="F83">
        <v>-6.2</v>
      </c>
      <c r="H83">
        <v>-0.5</v>
      </c>
      <c r="J83">
        <v>12.8</v>
      </c>
      <c r="L83">
        <v>-19.399999999999999</v>
      </c>
      <c r="N83">
        <v>1</v>
      </c>
      <c r="P83">
        <v>17</v>
      </c>
      <c r="R83">
        <v>18</v>
      </c>
      <c r="U83" t="s">
        <v>93</v>
      </c>
    </row>
    <row r="84" spans="1:21" hidden="1" outlineLevel="2">
      <c r="A84" t="s">
        <v>190</v>
      </c>
      <c r="B84">
        <v>1975</v>
      </c>
      <c r="C84">
        <v>3</v>
      </c>
      <c r="D84">
        <v>3.2</v>
      </c>
      <c r="F84">
        <v>-10.1</v>
      </c>
      <c r="H84">
        <v>-3.5</v>
      </c>
      <c r="J84">
        <v>13.9</v>
      </c>
      <c r="L84">
        <v>-22.8</v>
      </c>
      <c r="N84">
        <v>0</v>
      </c>
      <c r="P84">
        <v>15.5</v>
      </c>
      <c r="R84">
        <v>15.5</v>
      </c>
      <c r="U84" t="s">
        <v>93</v>
      </c>
    </row>
    <row r="85" spans="1:21" hidden="1" outlineLevel="2">
      <c r="A85" t="s">
        <v>202</v>
      </c>
      <c r="B85">
        <v>1976</v>
      </c>
      <c r="C85">
        <v>3</v>
      </c>
      <c r="D85">
        <v>2.5</v>
      </c>
      <c r="F85">
        <v>-9.5</v>
      </c>
      <c r="H85">
        <v>-3.5</v>
      </c>
      <c r="J85">
        <v>10.6</v>
      </c>
      <c r="L85">
        <v>-37.799999999999997</v>
      </c>
      <c r="N85">
        <v>0</v>
      </c>
      <c r="P85">
        <v>15.2</v>
      </c>
      <c r="R85">
        <v>15.2</v>
      </c>
      <c r="T85">
        <v>198</v>
      </c>
    </row>
    <row r="86" spans="1:21" hidden="1" outlineLevel="2">
      <c r="A86" t="s">
        <v>214</v>
      </c>
      <c r="B86">
        <v>1977</v>
      </c>
      <c r="C86">
        <v>3</v>
      </c>
      <c r="D86">
        <v>4.8</v>
      </c>
      <c r="F86">
        <v>-6.3</v>
      </c>
      <c r="H86">
        <v>-0.8</v>
      </c>
      <c r="J86">
        <v>11.1</v>
      </c>
      <c r="L86">
        <v>-13.9</v>
      </c>
      <c r="N86">
        <v>0</v>
      </c>
      <c r="P86">
        <v>18.600000000000001</v>
      </c>
      <c r="R86">
        <v>18.600000000000001</v>
      </c>
      <c r="U86" t="s">
        <v>93</v>
      </c>
    </row>
    <row r="87" spans="1:21" hidden="1" outlineLevel="2">
      <c r="A87" t="s">
        <v>226</v>
      </c>
      <c r="B87">
        <v>1978</v>
      </c>
      <c r="C87">
        <v>3</v>
      </c>
      <c r="D87">
        <v>7.1</v>
      </c>
      <c r="F87">
        <v>-5.7</v>
      </c>
      <c r="H87">
        <v>0.7</v>
      </c>
      <c r="J87">
        <v>13</v>
      </c>
      <c r="K87" t="s">
        <v>95</v>
      </c>
      <c r="L87">
        <v>-20</v>
      </c>
      <c r="N87">
        <v>2.6</v>
      </c>
      <c r="P87">
        <v>2.6</v>
      </c>
      <c r="R87">
        <v>5.2</v>
      </c>
      <c r="U87" t="s">
        <v>93</v>
      </c>
    </row>
    <row r="88" spans="1:21" hidden="1" outlineLevel="2">
      <c r="A88" t="s">
        <v>238</v>
      </c>
      <c r="B88">
        <v>1979</v>
      </c>
      <c r="C88">
        <v>3</v>
      </c>
      <c r="D88">
        <v>8.1999999999999993</v>
      </c>
      <c r="F88">
        <v>-7.7</v>
      </c>
      <c r="H88">
        <v>0.3</v>
      </c>
      <c r="J88">
        <v>17</v>
      </c>
      <c r="L88">
        <v>-20</v>
      </c>
      <c r="N88">
        <v>4.5999999999999996</v>
      </c>
      <c r="P88">
        <v>7.6</v>
      </c>
      <c r="R88">
        <v>12.2</v>
      </c>
      <c r="U88" t="s">
        <v>93</v>
      </c>
    </row>
    <row r="89" spans="1:21" hidden="1" outlineLevel="2">
      <c r="A89" t="s">
        <v>250</v>
      </c>
      <c r="B89">
        <v>1980</v>
      </c>
      <c r="C89">
        <v>3</v>
      </c>
      <c r="D89">
        <v>3.9</v>
      </c>
      <c r="F89">
        <v>-7.3</v>
      </c>
      <c r="H89">
        <v>-1.7</v>
      </c>
      <c r="J89">
        <v>10</v>
      </c>
      <c r="L89">
        <v>-21</v>
      </c>
      <c r="N89">
        <v>0</v>
      </c>
      <c r="P89">
        <v>31.2</v>
      </c>
      <c r="R89">
        <v>31.2</v>
      </c>
      <c r="U89" t="s">
        <v>93</v>
      </c>
    </row>
    <row r="90" spans="1:21" hidden="1" outlineLevel="2">
      <c r="A90" t="s">
        <v>262</v>
      </c>
      <c r="B90">
        <v>1981</v>
      </c>
      <c r="C90">
        <v>3</v>
      </c>
      <c r="D90">
        <v>9.4</v>
      </c>
      <c r="F90">
        <v>-4.5999999999999996</v>
      </c>
      <c r="H90">
        <v>2.4</v>
      </c>
      <c r="J90">
        <v>14</v>
      </c>
      <c r="L90">
        <v>-12</v>
      </c>
      <c r="N90">
        <v>7.6</v>
      </c>
      <c r="P90">
        <v>0</v>
      </c>
      <c r="Q90" t="s">
        <v>97</v>
      </c>
      <c r="R90">
        <v>7.6</v>
      </c>
      <c r="T90">
        <v>0</v>
      </c>
    </row>
    <row r="91" spans="1:21" hidden="1" outlineLevel="2">
      <c r="A91" t="s">
        <v>274</v>
      </c>
      <c r="B91">
        <v>1982</v>
      </c>
      <c r="C91">
        <v>3</v>
      </c>
      <c r="D91">
        <v>4.5</v>
      </c>
      <c r="F91">
        <v>-11</v>
      </c>
      <c r="H91">
        <v>-3.3</v>
      </c>
      <c r="J91">
        <v>12</v>
      </c>
      <c r="L91">
        <v>-24.5</v>
      </c>
      <c r="N91">
        <v>0</v>
      </c>
      <c r="P91">
        <v>29.4</v>
      </c>
      <c r="R91">
        <v>29.4</v>
      </c>
      <c r="U91" t="s">
        <v>93</v>
      </c>
    </row>
    <row r="92" spans="1:21" hidden="1" outlineLevel="2">
      <c r="A92" t="s">
        <v>286</v>
      </c>
      <c r="B92">
        <v>1983</v>
      </c>
      <c r="C92">
        <v>3</v>
      </c>
      <c r="D92">
        <v>7.6</v>
      </c>
      <c r="F92">
        <v>-5</v>
      </c>
      <c r="H92">
        <v>1.3</v>
      </c>
      <c r="J92">
        <v>14</v>
      </c>
      <c r="L92">
        <v>-14</v>
      </c>
      <c r="N92">
        <v>10.199999999999999</v>
      </c>
      <c r="P92">
        <v>5.6</v>
      </c>
      <c r="R92">
        <v>15.8</v>
      </c>
      <c r="U92" t="s">
        <v>93</v>
      </c>
    </row>
    <row r="93" spans="1:21" hidden="1" outlineLevel="2">
      <c r="A93" t="s">
        <v>298</v>
      </c>
      <c r="B93">
        <v>1984</v>
      </c>
      <c r="C93">
        <v>3</v>
      </c>
      <c r="D93">
        <v>8.6</v>
      </c>
      <c r="F93">
        <v>-3.4</v>
      </c>
      <c r="H93">
        <v>2.6</v>
      </c>
      <c r="J93">
        <v>13.5</v>
      </c>
      <c r="K93" t="s">
        <v>95</v>
      </c>
      <c r="L93">
        <v>-8.5</v>
      </c>
      <c r="N93">
        <v>13.4</v>
      </c>
      <c r="P93">
        <v>11.2</v>
      </c>
      <c r="R93">
        <v>24.6</v>
      </c>
      <c r="T93">
        <v>0</v>
      </c>
    </row>
    <row r="94" spans="1:21" hidden="1" outlineLevel="2">
      <c r="A94" t="s">
        <v>310</v>
      </c>
      <c r="B94">
        <v>1985</v>
      </c>
      <c r="C94">
        <v>3</v>
      </c>
      <c r="D94">
        <v>5.6</v>
      </c>
      <c r="F94">
        <v>-8</v>
      </c>
      <c r="H94">
        <v>-1.2</v>
      </c>
      <c r="J94">
        <v>13.5</v>
      </c>
      <c r="L94">
        <v>-17.5</v>
      </c>
      <c r="N94">
        <v>0</v>
      </c>
      <c r="P94">
        <v>19.7</v>
      </c>
      <c r="R94">
        <v>19.7</v>
      </c>
      <c r="T94">
        <v>31</v>
      </c>
    </row>
    <row r="95" spans="1:21" hidden="1" outlineLevel="2">
      <c r="A95" t="s">
        <v>322</v>
      </c>
      <c r="B95">
        <v>1986</v>
      </c>
      <c r="C95">
        <v>3</v>
      </c>
      <c r="D95">
        <v>9.8000000000000007</v>
      </c>
      <c r="F95">
        <v>-2.5</v>
      </c>
      <c r="H95">
        <v>3.7</v>
      </c>
      <c r="J95">
        <v>16</v>
      </c>
      <c r="L95">
        <v>-8</v>
      </c>
      <c r="N95">
        <v>9</v>
      </c>
      <c r="P95">
        <v>0</v>
      </c>
      <c r="Q95" t="s">
        <v>97</v>
      </c>
      <c r="R95">
        <v>9</v>
      </c>
      <c r="T95">
        <v>0</v>
      </c>
    </row>
    <row r="96" spans="1:21" hidden="1" outlineLevel="2">
      <c r="A96" t="s">
        <v>334</v>
      </c>
      <c r="B96">
        <v>1987</v>
      </c>
      <c r="C96">
        <v>3</v>
      </c>
      <c r="D96">
        <v>8.9</v>
      </c>
      <c r="F96">
        <v>-3.8</v>
      </c>
      <c r="H96">
        <v>2.6</v>
      </c>
      <c r="J96">
        <v>15.5</v>
      </c>
      <c r="L96">
        <v>-13</v>
      </c>
      <c r="N96">
        <v>7.8</v>
      </c>
      <c r="P96">
        <v>10.4</v>
      </c>
      <c r="R96">
        <v>18.2</v>
      </c>
      <c r="T96">
        <v>0</v>
      </c>
    </row>
    <row r="97" spans="1:25" hidden="1" outlineLevel="2">
      <c r="A97" t="s">
        <v>346</v>
      </c>
      <c r="B97">
        <v>1988</v>
      </c>
      <c r="C97">
        <v>3</v>
      </c>
      <c r="D97">
        <v>7</v>
      </c>
      <c r="F97">
        <v>-4.3</v>
      </c>
      <c r="H97">
        <v>1.4</v>
      </c>
      <c r="J97">
        <v>13.5</v>
      </c>
      <c r="K97" t="s">
        <v>95</v>
      </c>
      <c r="L97">
        <v>-11.5</v>
      </c>
      <c r="O97" t="s">
        <v>93</v>
      </c>
      <c r="Q97" t="s">
        <v>93</v>
      </c>
      <c r="S97" t="s">
        <v>93</v>
      </c>
      <c r="U97" t="s">
        <v>93</v>
      </c>
    </row>
    <row r="98" spans="1:25" hidden="1" outlineLevel="2">
      <c r="A98" t="s">
        <v>358</v>
      </c>
      <c r="B98">
        <v>1989</v>
      </c>
      <c r="C98">
        <v>3</v>
      </c>
      <c r="D98">
        <v>5.7</v>
      </c>
      <c r="F98">
        <v>-8</v>
      </c>
      <c r="H98">
        <v>-1.2</v>
      </c>
      <c r="J98">
        <v>11.5</v>
      </c>
      <c r="L98">
        <v>-34.5</v>
      </c>
      <c r="N98">
        <v>0</v>
      </c>
      <c r="O98" t="s">
        <v>97</v>
      </c>
      <c r="P98">
        <v>6</v>
      </c>
      <c r="R98">
        <v>6</v>
      </c>
      <c r="T98">
        <v>0</v>
      </c>
    </row>
    <row r="99" spans="1:25" hidden="1" outlineLevel="2">
      <c r="A99" t="s">
        <v>370</v>
      </c>
      <c r="B99">
        <v>1990</v>
      </c>
      <c r="C99">
        <v>3</v>
      </c>
      <c r="D99">
        <v>8.8000000000000007</v>
      </c>
      <c r="F99">
        <v>-7</v>
      </c>
      <c r="H99">
        <v>0.9</v>
      </c>
      <c r="J99">
        <v>16.5</v>
      </c>
      <c r="L99">
        <v>-16</v>
      </c>
      <c r="M99" t="s">
        <v>95</v>
      </c>
      <c r="N99">
        <v>1.2</v>
      </c>
      <c r="P99">
        <v>3.4</v>
      </c>
      <c r="R99">
        <v>4.5999999999999996</v>
      </c>
      <c r="T99">
        <v>0</v>
      </c>
    </row>
    <row r="100" spans="1:25" hidden="1" outlineLevel="2">
      <c r="A100" t="s">
        <v>382</v>
      </c>
      <c r="B100">
        <v>1991</v>
      </c>
      <c r="C100">
        <v>3</v>
      </c>
      <c r="D100">
        <v>4.4000000000000004</v>
      </c>
      <c r="F100">
        <v>-9.3000000000000007</v>
      </c>
      <c r="H100">
        <v>-2.5</v>
      </c>
      <c r="J100">
        <v>17</v>
      </c>
      <c r="L100">
        <v>-24</v>
      </c>
      <c r="N100">
        <v>1.4</v>
      </c>
      <c r="O100" t="s">
        <v>45</v>
      </c>
      <c r="P100">
        <v>40</v>
      </c>
      <c r="Q100" t="s">
        <v>45</v>
      </c>
      <c r="R100">
        <v>41.4</v>
      </c>
      <c r="S100" t="s">
        <v>45</v>
      </c>
    </row>
    <row r="101" spans="1:25" hidden="1" outlineLevel="2">
      <c r="A101" t="s">
        <v>394</v>
      </c>
      <c r="B101">
        <v>1992</v>
      </c>
      <c r="C101">
        <v>3</v>
      </c>
      <c r="D101">
        <v>12.3</v>
      </c>
      <c r="F101">
        <v>-4.3</v>
      </c>
      <c r="H101">
        <v>4</v>
      </c>
      <c r="J101">
        <v>19</v>
      </c>
      <c r="L101">
        <v>-9.5</v>
      </c>
      <c r="N101">
        <v>10.1</v>
      </c>
      <c r="P101">
        <v>2.4</v>
      </c>
      <c r="R101">
        <v>12.5</v>
      </c>
      <c r="T101">
        <v>0</v>
      </c>
    </row>
    <row r="102" spans="1:25" hidden="1" outlineLevel="2">
      <c r="A102" t="s">
        <v>406</v>
      </c>
      <c r="B102">
        <v>1993</v>
      </c>
      <c r="C102">
        <v>3</v>
      </c>
      <c r="D102">
        <v>7.2</v>
      </c>
      <c r="F102">
        <v>-6</v>
      </c>
      <c r="H102">
        <v>0.6</v>
      </c>
      <c r="J102">
        <v>13</v>
      </c>
      <c r="L102">
        <v>-25.5</v>
      </c>
      <c r="N102">
        <v>1.6</v>
      </c>
      <c r="P102">
        <v>15.4</v>
      </c>
      <c r="R102">
        <v>17</v>
      </c>
      <c r="T102">
        <v>3</v>
      </c>
    </row>
    <row r="103" spans="1:25" hidden="1" outlineLevel="2">
      <c r="A103" t="s">
        <v>418</v>
      </c>
      <c r="B103">
        <v>1994</v>
      </c>
      <c r="C103">
        <v>3</v>
      </c>
      <c r="D103">
        <v>9.6</v>
      </c>
      <c r="F103">
        <v>-3.8</v>
      </c>
      <c r="H103">
        <v>2.9</v>
      </c>
      <c r="J103">
        <v>21</v>
      </c>
      <c r="L103">
        <v>-11</v>
      </c>
      <c r="N103">
        <v>2.4</v>
      </c>
      <c r="P103">
        <v>3.6</v>
      </c>
      <c r="R103">
        <v>6</v>
      </c>
      <c r="T103">
        <v>0</v>
      </c>
    </row>
    <row r="104" spans="1:25" hidden="1" outlineLevel="2">
      <c r="A104" t="s">
        <v>430</v>
      </c>
      <c r="B104">
        <v>1995</v>
      </c>
      <c r="C104">
        <v>3</v>
      </c>
      <c r="D104">
        <v>7.2</v>
      </c>
      <c r="F104">
        <v>-7.3</v>
      </c>
      <c r="H104">
        <v>-0.1</v>
      </c>
      <c r="J104">
        <v>19</v>
      </c>
      <c r="L104">
        <v>-26.5</v>
      </c>
      <c r="N104">
        <v>4.2</v>
      </c>
      <c r="P104">
        <v>9</v>
      </c>
      <c r="R104">
        <v>13.2</v>
      </c>
      <c r="T104">
        <v>0</v>
      </c>
    </row>
    <row r="105" spans="1:25" hidden="1" outlineLevel="2">
      <c r="A105" t="s">
        <v>442</v>
      </c>
      <c r="B105">
        <v>1996</v>
      </c>
      <c r="C105">
        <v>3</v>
      </c>
      <c r="D105">
        <v>4.5</v>
      </c>
      <c r="F105">
        <v>-8</v>
      </c>
      <c r="H105">
        <v>-1.8</v>
      </c>
      <c r="J105">
        <v>16</v>
      </c>
      <c r="L105">
        <v>-25</v>
      </c>
      <c r="N105">
        <v>11</v>
      </c>
      <c r="P105">
        <v>16.2</v>
      </c>
      <c r="R105">
        <v>27.2</v>
      </c>
      <c r="U105" t="s">
        <v>93</v>
      </c>
    </row>
    <row r="106" spans="1:25" hidden="1" outlineLevel="2">
      <c r="A106" t="s">
        <v>455</v>
      </c>
      <c r="B106">
        <v>1997</v>
      </c>
      <c r="C106">
        <v>3</v>
      </c>
      <c r="D106">
        <v>5.6</v>
      </c>
      <c r="F106">
        <v>-6.5</v>
      </c>
      <c r="H106">
        <v>-0.5</v>
      </c>
      <c r="J106">
        <v>15</v>
      </c>
      <c r="K106" t="s">
        <v>95</v>
      </c>
      <c r="L106">
        <v>-24</v>
      </c>
      <c r="N106">
        <v>0</v>
      </c>
      <c r="P106">
        <v>14.6</v>
      </c>
      <c r="R106">
        <v>14.6</v>
      </c>
    </row>
    <row r="107" spans="1:25" hidden="1" outlineLevel="2">
      <c r="A107" t="s">
        <v>467</v>
      </c>
      <c r="B107">
        <v>1998</v>
      </c>
      <c r="C107">
        <v>3</v>
      </c>
      <c r="D107">
        <v>6.9</v>
      </c>
      <c r="E107" t="s">
        <v>45</v>
      </c>
      <c r="F107">
        <v>-4.2</v>
      </c>
      <c r="G107" t="s">
        <v>45</v>
      </c>
      <c r="H107">
        <v>1.4</v>
      </c>
      <c r="I107" t="s">
        <v>45</v>
      </c>
      <c r="J107">
        <v>13</v>
      </c>
      <c r="K107" t="s">
        <v>45</v>
      </c>
      <c r="L107">
        <v>-14</v>
      </c>
      <c r="M107" t="s">
        <v>45</v>
      </c>
      <c r="N107">
        <v>8.1999999999999993</v>
      </c>
      <c r="P107">
        <v>6</v>
      </c>
      <c r="R107">
        <v>14.2</v>
      </c>
    </row>
    <row r="108" spans="1:25" hidden="1" outlineLevel="2">
      <c r="A108" t="s">
        <v>479</v>
      </c>
      <c r="B108">
        <v>1999</v>
      </c>
      <c r="C108">
        <v>3</v>
      </c>
      <c r="D108">
        <v>7.4</v>
      </c>
      <c r="F108">
        <v>-4.0999999999999996</v>
      </c>
      <c r="H108">
        <v>1.6</v>
      </c>
      <c r="J108">
        <v>18</v>
      </c>
      <c r="L108">
        <v>-10.5</v>
      </c>
      <c r="N108">
        <v>1.2</v>
      </c>
      <c r="P108">
        <v>14</v>
      </c>
      <c r="Q108" t="s">
        <v>45</v>
      </c>
      <c r="R108">
        <v>15.2</v>
      </c>
      <c r="S108" t="s">
        <v>45</v>
      </c>
    </row>
    <row r="109" spans="1:25" outlineLevel="1" collapsed="1">
      <c r="C109" s="5" t="s">
        <v>490</v>
      </c>
      <c r="D109">
        <f>SUBTOTAL(1,D80:D108)</f>
        <v>6.6551724137931023</v>
      </c>
      <c r="F109">
        <f>SUBTOTAL(1,F80:F108)</f>
        <v>-6.203448275862069</v>
      </c>
      <c r="H109">
        <f>SUBTOTAL(1,H80:H108)</f>
        <v>0.22068965517241382</v>
      </c>
      <c r="N109">
        <f>SUBTOTAL(1,N80:N108)</f>
        <v>3.5535714285714284</v>
      </c>
      <c r="P109">
        <f>SUBTOTAL(1,P80:P108)</f>
        <v>13.02142857142857</v>
      </c>
      <c r="R109">
        <f>SUBTOTAL(1,R80:R108)</f>
        <v>16.578571428571429</v>
      </c>
      <c r="Y109" t="e">
        <f>SUBTOTAL(1,Y80:Y108)</f>
        <v>#DIV/0!</v>
      </c>
    </row>
    <row r="110" spans="1:25" hidden="1" outlineLevel="2">
      <c r="A110" t="s">
        <v>143</v>
      </c>
      <c r="B110">
        <v>1971</v>
      </c>
      <c r="C110">
        <v>4</v>
      </c>
      <c r="D110">
        <v>11.3</v>
      </c>
      <c r="F110">
        <v>-1.4</v>
      </c>
      <c r="H110">
        <v>5</v>
      </c>
      <c r="J110">
        <v>20</v>
      </c>
      <c r="L110">
        <v>-7.2</v>
      </c>
      <c r="M110" t="s">
        <v>95</v>
      </c>
      <c r="N110">
        <v>3.8</v>
      </c>
      <c r="P110">
        <v>0.5</v>
      </c>
      <c r="R110">
        <v>4.3</v>
      </c>
      <c r="T110">
        <v>0</v>
      </c>
    </row>
    <row r="111" spans="1:25" hidden="1" outlineLevel="2">
      <c r="A111" t="s">
        <v>155</v>
      </c>
      <c r="B111">
        <v>1972</v>
      </c>
      <c r="C111">
        <v>4</v>
      </c>
      <c r="D111">
        <v>8.1</v>
      </c>
      <c r="F111">
        <v>-3.2</v>
      </c>
      <c r="H111">
        <v>2.5</v>
      </c>
      <c r="J111">
        <v>20.6</v>
      </c>
      <c r="L111">
        <v>-11.1</v>
      </c>
      <c r="N111">
        <v>2.5</v>
      </c>
      <c r="P111">
        <v>14</v>
      </c>
      <c r="R111">
        <v>16.5</v>
      </c>
      <c r="T111">
        <v>0</v>
      </c>
    </row>
    <row r="112" spans="1:25" hidden="1" outlineLevel="2">
      <c r="A112" t="s">
        <v>167</v>
      </c>
      <c r="B112">
        <v>1973</v>
      </c>
      <c r="C112">
        <v>4</v>
      </c>
      <c r="D112">
        <v>11.2</v>
      </c>
      <c r="F112">
        <v>-2</v>
      </c>
      <c r="H112">
        <v>4.5999999999999996</v>
      </c>
      <c r="J112">
        <v>18.3</v>
      </c>
      <c r="L112">
        <v>-8.3000000000000007</v>
      </c>
      <c r="N112">
        <v>4.3</v>
      </c>
      <c r="P112">
        <v>5.6</v>
      </c>
      <c r="R112">
        <v>9.9</v>
      </c>
      <c r="T112">
        <v>0</v>
      </c>
    </row>
    <row r="113" spans="1:21" hidden="1" outlineLevel="2">
      <c r="A113" t="s">
        <v>179</v>
      </c>
      <c r="B113">
        <v>1974</v>
      </c>
      <c r="C113">
        <v>4</v>
      </c>
      <c r="D113">
        <v>11.8</v>
      </c>
      <c r="F113">
        <v>-0.1</v>
      </c>
      <c r="H113">
        <v>5.9</v>
      </c>
      <c r="J113">
        <v>18.3</v>
      </c>
      <c r="K113" t="s">
        <v>95</v>
      </c>
      <c r="L113">
        <v>-6.7</v>
      </c>
      <c r="N113">
        <v>1.5</v>
      </c>
      <c r="P113">
        <v>5.0999999999999996</v>
      </c>
      <c r="R113">
        <v>6.6</v>
      </c>
      <c r="U113" t="s">
        <v>93</v>
      </c>
    </row>
    <row r="114" spans="1:21" hidden="1" outlineLevel="2">
      <c r="A114" t="s">
        <v>191</v>
      </c>
      <c r="B114">
        <v>1975</v>
      </c>
      <c r="C114">
        <v>4</v>
      </c>
      <c r="D114">
        <v>9.9</v>
      </c>
      <c r="F114">
        <v>-4.2</v>
      </c>
      <c r="H114">
        <v>2.9</v>
      </c>
      <c r="J114">
        <v>17.8</v>
      </c>
      <c r="L114">
        <v>-15</v>
      </c>
      <c r="N114">
        <v>4.3</v>
      </c>
      <c r="P114">
        <v>1.8</v>
      </c>
      <c r="R114">
        <v>6.1</v>
      </c>
      <c r="T114">
        <v>0</v>
      </c>
    </row>
    <row r="115" spans="1:21" hidden="1" outlineLevel="2">
      <c r="A115" t="s">
        <v>203</v>
      </c>
      <c r="B115">
        <v>1976</v>
      </c>
      <c r="C115">
        <v>4</v>
      </c>
      <c r="D115">
        <v>11.3</v>
      </c>
      <c r="F115">
        <v>-2.7</v>
      </c>
      <c r="H115">
        <v>4.3</v>
      </c>
      <c r="J115">
        <v>21.7</v>
      </c>
      <c r="L115">
        <v>-11.7</v>
      </c>
      <c r="N115">
        <v>7.9</v>
      </c>
      <c r="P115">
        <v>11.4</v>
      </c>
      <c r="R115">
        <v>19.3</v>
      </c>
      <c r="U115" t="s">
        <v>93</v>
      </c>
    </row>
    <row r="116" spans="1:21" hidden="1" outlineLevel="2">
      <c r="A116" t="s">
        <v>215</v>
      </c>
      <c r="B116">
        <v>1977</v>
      </c>
      <c r="C116">
        <v>4</v>
      </c>
      <c r="D116">
        <v>13.8</v>
      </c>
      <c r="F116">
        <v>-1.3</v>
      </c>
      <c r="H116">
        <v>6.3</v>
      </c>
      <c r="J116">
        <v>30</v>
      </c>
      <c r="L116">
        <v>-6.1</v>
      </c>
      <c r="N116">
        <v>11.6</v>
      </c>
      <c r="P116">
        <v>3.3</v>
      </c>
      <c r="R116">
        <v>14.9</v>
      </c>
      <c r="T116">
        <v>0</v>
      </c>
    </row>
    <row r="117" spans="1:21" hidden="1" outlineLevel="2">
      <c r="A117" t="s">
        <v>227</v>
      </c>
      <c r="B117">
        <v>1978</v>
      </c>
      <c r="C117">
        <v>4</v>
      </c>
      <c r="D117">
        <v>11.6</v>
      </c>
      <c r="F117">
        <v>-2.2999999999999998</v>
      </c>
      <c r="H117">
        <v>4.7</v>
      </c>
      <c r="J117">
        <v>21</v>
      </c>
      <c r="L117">
        <v>-7</v>
      </c>
      <c r="N117">
        <v>24.2</v>
      </c>
      <c r="P117">
        <v>2.7</v>
      </c>
      <c r="R117">
        <v>26.9</v>
      </c>
      <c r="T117">
        <v>0</v>
      </c>
    </row>
    <row r="118" spans="1:21" hidden="1" outlineLevel="2">
      <c r="A118" t="s">
        <v>239</v>
      </c>
      <c r="B118">
        <v>1979</v>
      </c>
      <c r="C118">
        <v>4</v>
      </c>
      <c r="D118">
        <v>10.6</v>
      </c>
      <c r="F118">
        <v>-4</v>
      </c>
      <c r="H118">
        <v>3.3</v>
      </c>
      <c r="J118">
        <v>23</v>
      </c>
      <c r="L118">
        <v>-15</v>
      </c>
      <c r="N118">
        <v>4.8</v>
      </c>
      <c r="P118">
        <v>20</v>
      </c>
      <c r="R118">
        <v>24.8</v>
      </c>
      <c r="U118" t="s">
        <v>93</v>
      </c>
    </row>
    <row r="119" spans="1:21" hidden="1" outlineLevel="2">
      <c r="A119" t="s">
        <v>251</v>
      </c>
      <c r="B119">
        <v>1980</v>
      </c>
      <c r="C119">
        <v>4</v>
      </c>
      <c r="D119">
        <v>15.1</v>
      </c>
      <c r="F119">
        <v>-1.4</v>
      </c>
      <c r="H119">
        <v>6.9</v>
      </c>
      <c r="J119">
        <v>24</v>
      </c>
      <c r="L119">
        <v>-8</v>
      </c>
      <c r="M119" t="s">
        <v>95</v>
      </c>
      <c r="N119">
        <v>10</v>
      </c>
      <c r="P119">
        <v>0</v>
      </c>
      <c r="R119">
        <v>10</v>
      </c>
      <c r="T119">
        <v>0</v>
      </c>
    </row>
    <row r="120" spans="1:21" hidden="1" outlineLevel="2">
      <c r="A120" t="s">
        <v>263</v>
      </c>
      <c r="B120">
        <v>1981</v>
      </c>
      <c r="C120">
        <v>4</v>
      </c>
      <c r="D120">
        <v>10.6</v>
      </c>
      <c r="F120">
        <v>-2.2999999999999998</v>
      </c>
      <c r="H120">
        <v>4.2</v>
      </c>
      <c r="J120">
        <v>22.5</v>
      </c>
      <c r="L120">
        <v>-8</v>
      </c>
      <c r="N120">
        <v>5</v>
      </c>
      <c r="P120">
        <v>9.8000000000000007</v>
      </c>
      <c r="R120">
        <v>14.8</v>
      </c>
      <c r="U120" t="s">
        <v>93</v>
      </c>
    </row>
    <row r="121" spans="1:21" hidden="1" outlineLevel="2">
      <c r="A121" t="s">
        <v>275</v>
      </c>
      <c r="B121">
        <v>1982</v>
      </c>
      <c r="C121">
        <v>4</v>
      </c>
      <c r="D121">
        <v>9</v>
      </c>
      <c r="F121">
        <v>-4.5</v>
      </c>
      <c r="H121">
        <v>2.2999999999999998</v>
      </c>
      <c r="J121">
        <v>19</v>
      </c>
      <c r="L121">
        <v>-13</v>
      </c>
      <c r="N121">
        <v>2.2000000000000002</v>
      </c>
      <c r="P121">
        <v>6</v>
      </c>
      <c r="R121">
        <v>8.1999999999999993</v>
      </c>
      <c r="U121" t="s">
        <v>93</v>
      </c>
    </row>
    <row r="122" spans="1:21" hidden="1" outlineLevel="2">
      <c r="A122" t="s">
        <v>287</v>
      </c>
      <c r="B122">
        <v>1983</v>
      </c>
      <c r="C122">
        <v>4</v>
      </c>
      <c r="D122">
        <v>12.5</v>
      </c>
      <c r="F122">
        <v>-2.7</v>
      </c>
      <c r="H122">
        <v>4.9000000000000004</v>
      </c>
      <c r="J122">
        <v>20</v>
      </c>
      <c r="K122" t="s">
        <v>95</v>
      </c>
      <c r="L122">
        <v>-9</v>
      </c>
      <c r="N122">
        <v>28.1</v>
      </c>
      <c r="P122">
        <v>4.3</v>
      </c>
      <c r="R122">
        <v>32.4</v>
      </c>
      <c r="U122" t="s">
        <v>93</v>
      </c>
    </row>
    <row r="123" spans="1:21" hidden="1" outlineLevel="2">
      <c r="A123" t="s">
        <v>299</v>
      </c>
      <c r="B123">
        <v>1984</v>
      </c>
      <c r="C123">
        <v>4</v>
      </c>
      <c r="D123">
        <v>10.7</v>
      </c>
      <c r="F123">
        <v>-2.2999999999999998</v>
      </c>
      <c r="H123">
        <v>4.2</v>
      </c>
      <c r="J123">
        <v>24.5</v>
      </c>
      <c r="L123">
        <v>-9.5</v>
      </c>
      <c r="N123">
        <v>11.6</v>
      </c>
      <c r="P123">
        <v>0.4</v>
      </c>
      <c r="R123">
        <v>12</v>
      </c>
      <c r="U123" t="s">
        <v>93</v>
      </c>
    </row>
    <row r="124" spans="1:21" hidden="1" outlineLevel="2">
      <c r="A124" t="s">
        <v>311</v>
      </c>
      <c r="B124">
        <v>1985</v>
      </c>
      <c r="C124">
        <v>4</v>
      </c>
      <c r="D124">
        <v>10.6</v>
      </c>
      <c r="F124">
        <v>-2.5</v>
      </c>
      <c r="H124">
        <v>4.0999999999999996</v>
      </c>
      <c r="J124">
        <v>19</v>
      </c>
      <c r="L124">
        <v>-8.5</v>
      </c>
      <c r="N124">
        <v>5</v>
      </c>
      <c r="P124">
        <v>23.8</v>
      </c>
      <c r="R124">
        <v>28.8</v>
      </c>
      <c r="U124" t="s">
        <v>93</v>
      </c>
    </row>
    <row r="125" spans="1:21" hidden="1" outlineLevel="2">
      <c r="A125" t="s">
        <v>323</v>
      </c>
      <c r="B125">
        <v>1986</v>
      </c>
      <c r="C125">
        <v>4</v>
      </c>
      <c r="D125">
        <v>10.199999999999999</v>
      </c>
      <c r="F125">
        <v>-2</v>
      </c>
      <c r="H125">
        <v>4.0999999999999996</v>
      </c>
      <c r="J125">
        <v>21.5</v>
      </c>
      <c r="L125">
        <v>-8</v>
      </c>
      <c r="N125">
        <v>6.4</v>
      </c>
      <c r="P125">
        <v>18.8</v>
      </c>
      <c r="R125">
        <v>25.2</v>
      </c>
      <c r="U125" t="s">
        <v>93</v>
      </c>
    </row>
    <row r="126" spans="1:21" hidden="1" outlineLevel="2">
      <c r="A126" t="s">
        <v>335</v>
      </c>
      <c r="B126">
        <v>1987</v>
      </c>
      <c r="C126">
        <v>4</v>
      </c>
      <c r="D126">
        <v>14.7</v>
      </c>
      <c r="F126">
        <v>-1.2</v>
      </c>
      <c r="H126">
        <v>6.8</v>
      </c>
      <c r="J126">
        <v>26</v>
      </c>
      <c r="L126">
        <v>-8.5</v>
      </c>
      <c r="N126">
        <v>26.2</v>
      </c>
      <c r="P126">
        <v>2</v>
      </c>
      <c r="R126">
        <v>28.2</v>
      </c>
      <c r="T126">
        <v>0</v>
      </c>
    </row>
    <row r="127" spans="1:21" hidden="1" outlineLevel="2">
      <c r="A127" t="s">
        <v>347</v>
      </c>
      <c r="B127">
        <v>1988</v>
      </c>
      <c r="C127">
        <v>4</v>
      </c>
      <c r="D127">
        <v>13.9</v>
      </c>
      <c r="F127">
        <v>-0.7</v>
      </c>
      <c r="H127">
        <v>6.6</v>
      </c>
      <c r="J127">
        <v>25</v>
      </c>
      <c r="L127">
        <v>-7.5</v>
      </c>
      <c r="M127" t="s">
        <v>95</v>
      </c>
      <c r="N127">
        <v>24.8</v>
      </c>
      <c r="P127">
        <v>2.4</v>
      </c>
      <c r="R127">
        <v>27.2</v>
      </c>
      <c r="U127" t="s">
        <v>93</v>
      </c>
    </row>
    <row r="128" spans="1:21" hidden="1" outlineLevel="2">
      <c r="A128" t="s">
        <v>359</v>
      </c>
      <c r="B128">
        <v>1989</v>
      </c>
      <c r="C128">
        <v>4</v>
      </c>
      <c r="D128">
        <v>14.2</v>
      </c>
      <c r="F128">
        <v>-2.9</v>
      </c>
      <c r="H128">
        <v>5.7</v>
      </c>
      <c r="J128">
        <v>23</v>
      </c>
      <c r="L128">
        <v>-8</v>
      </c>
      <c r="N128">
        <v>10.4</v>
      </c>
      <c r="P128">
        <v>31</v>
      </c>
      <c r="R128">
        <v>41.4</v>
      </c>
      <c r="T128">
        <v>0</v>
      </c>
    </row>
    <row r="129" spans="1:25" hidden="1" outlineLevel="2">
      <c r="A129" t="s">
        <v>371</v>
      </c>
      <c r="B129">
        <v>1990</v>
      </c>
      <c r="C129">
        <v>4</v>
      </c>
      <c r="D129">
        <v>13.2</v>
      </c>
      <c r="F129">
        <v>-1.2</v>
      </c>
      <c r="H129">
        <v>6</v>
      </c>
      <c r="J129">
        <v>20.5</v>
      </c>
      <c r="L129">
        <v>-7</v>
      </c>
      <c r="N129">
        <v>25.4</v>
      </c>
      <c r="O129" t="s">
        <v>45</v>
      </c>
      <c r="P129">
        <v>10.199999999999999</v>
      </c>
      <c r="Q129" t="s">
        <v>45</v>
      </c>
      <c r="R129">
        <v>35.6</v>
      </c>
      <c r="S129" t="s">
        <v>45</v>
      </c>
      <c r="T129">
        <v>0</v>
      </c>
    </row>
    <row r="130" spans="1:25" hidden="1" outlineLevel="2">
      <c r="A130" t="s">
        <v>383</v>
      </c>
      <c r="B130">
        <v>1991</v>
      </c>
      <c r="C130">
        <v>4</v>
      </c>
      <c r="D130">
        <v>13.4</v>
      </c>
      <c r="F130">
        <v>-2.2000000000000002</v>
      </c>
      <c r="H130">
        <v>5.7</v>
      </c>
      <c r="J130">
        <v>21.5</v>
      </c>
      <c r="L130">
        <v>-8</v>
      </c>
      <c r="N130">
        <v>0.5</v>
      </c>
      <c r="O130" t="s">
        <v>45</v>
      </c>
      <c r="P130">
        <v>7.9</v>
      </c>
      <c r="Q130" t="s">
        <v>45</v>
      </c>
      <c r="R130">
        <v>8.4</v>
      </c>
      <c r="S130" t="s">
        <v>45</v>
      </c>
      <c r="T130">
        <v>0</v>
      </c>
    </row>
    <row r="131" spans="1:25" hidden="1" outlineLevel="2">
      <c r="A131" t="s">
        <v>395</v>
      </c>
      <c r="B131">
        <v>1992</v>
      </c>
      <c r="C131">
        <v>4</v>
      </c>
      <c r="D131">
        <v>13.3</v>
      </c>
      <c r="F131">
        <v>-1.5</v>
      </c>
      <c r="H131">
        <v>5.9</v>
      </c>
      <c r="J131">
        <v>23</v>
      </c>
      <c r="L131">
        <v>-12.5</v>
      </c>
      <c r="N131">
        <v>38.799999999999997</v>
      </c>
      <c r="P131">
        <v>13.8</v>
      </c>
      <c r="R131">
        <v>52.6</v>
      </c>
      <c r="T131">
        <v>0</v>
      </c>
    </row>
    <row r="132" spans="1:25" hidden="1" outlineLevel="2">
      <c r="A132" t="s">
        <v>407</v>
      </c>
      <c r="B132">
        <v>1993</v>
      </c>
      <c r="C132">
        <v>4</v>
      </c>
      <c r="D132">
        <v>12.1</v>
      </c>
      <c r="F132">
        <v>-0.9</v>
      </c>
      <c r="H132">
        <v>5.6</v>
      </c>
      <c r="J132">
        <v>16</v>
      </c>
      <c r="K132" t="s">
        <v>95</v>
      </c>
      <c r="L132">
        <v>-5.5</v>
      </c>
      <c r="N132">
        <v>27.2</v>
      </c>
      <c r="P132">
        <v>0.6</v>
      </c>
      <c r="R132">
        <v>27.8</v>
      </c>
      <c r="T132">
        <v>0</v>
      </c>
    </row>
    <row r="133" spans="1:25" hidden="1" outlineLevel="2">
      <c r="A133" t="s">
        <v>419</v>
      </c>
      <c r="B133">
        <v>1994</v>
      </c>
      <c r="C133">
        <v>4</v>
      </c>
      <c r="D133">
        <v>13.5</v>
      </c>
      <c r="F133">
        <v>-0.1</v>
      </c>
      <c r="H133">
        <v>6.7</v>
      </c>
      <c r="J133">
        <v>21.5</v>
      </c>
      <c r="L133">
        <v>-7.5</v>
      </c>
      <c r="N133">
        <v>37.200000000000003</v>
      </c>
      <c r="P133">
        <v>7</v>
      </c>
      <c r="R133">
        <v>44.2</v>
      </c>
      <c r="T133">
        <v>0</v>
      </c>
    </row>
    <row r="134" spans="1:25" hidden="1" outlineLevel="2">
      <c r="A134" t="s">
        <v>431</v>
      </c>
      <c r="B134">
        <v>1995</v>
      </c>
      <c r="C134">
        <v>4</v>
      </c>
      <c r="D134">
        <v>11.2</v>
      </c>
      <c r="E134" t="s">
        <v>45</v>
      </c>
      <c r="F134">
        <v>-2</v>
      </c>
      <c r="H134">
        <v>4.5999999999999996</v>
      </c>
      <c r="I134" t="s">
        <v>45</v>
      </c>
      <c r="J134">
        <v>20</v>
      </c>
      <c r="L134">
        <v>-8.5</v>
      </c>
      <c r="N134">
        <v>39.4</v>
      </c>
      <c r="P134">
        <v>8.6</v>
      </c>
      <c r="R134">
        <v>48</v>
      </c>
      <c r="T134">
        <v>0</v>
      </c>
    </row>
    <row r="135" spans="1:25" hidden="1" outlineLevel="2">
      <c r="A135" t="s">
        <v>443</v>
      </c>
      <c r="B135">
        <v>1996</v>
      </c>
      <c r="C135">
        <v>4</v>
      </c>
      <c r="D135">
        <v>12.6</v>
      </c>
      <c r="F135">
        <v>-0.5</v>
      </c>
      <c r="H135">
        <v>6</v>
      </c>
      <c r="J135">
        <v>21</v>
      </c>
      <c r="L135">
        <v>-6</v>
      </c>
      <c r="M135" t="s">
        <v>95</v>
      </c>
      <c r="N135">
        <v>8.8000000000000007</v>
      </c>
      <c r="O135" t="s">
        <v>444</v>
      </c>
      <c r="P135">
        <v>2.6</v>
      </c>
      <c r="Q135" t="s">
        <v>444</v>
      </c>
      <c r="R135">
        <v>11.4</v>
      </c>
      <c r="S135" t="s">
        <v>444</v>
      </c>
      <c r="T135">
        <v>0</v>
      </c>
    </row>
    <row r="136" spans="1:25" hidden="1" outlineLevel="2">
      <c r="A136" t="s">
        <v>456</v>
      </c>
      <c r="B136">
        <v>1997</v>
      </c>
      <c r="C136">
        <v>4</v>
      </c>
      <c r="D136">
        <v>11.6</v>
      </c>
      <c r="F136">
        <v>-3.3</v>
      </c>
      <c r="H136">
        <v>4.2</v>
      </c>
      <c r="J136">
        <v>18</v>
      </c>
      <c r="L136">
        <v>-10</v>
      </c>
      <c r="N136">
        <v>25.4</v>
      </c>
      <c r="P136">
        <v>0</v>
      </c>
      <c r="R136">
        <v>25.4</v>
      </c>
      <c r="T136">
        <v>0</v>
      </c>
    </row>
    <row r="137" spans="1:25" hidden="1" outlineLevel="2">
      <c r="A137" t="s">
        <v>468</v>
      </c>
      <c r="B137">
        <v>1998</v>
      </c>
      <c r="C137">
        <v>4</v>
      </c>
    </row>
    <row r="138" spans="1:25" hidden="1" outlineLevel="2">
      <c r="A138" t="s">
        <v>480</v>
      </c>
      <c r="B138">
        <v>1999</v>
      </c>
      <c r="C138">
        <v>4</v>
      </c>
      <c r="D138">
        <v>12.5</v>
      </c>
      <c r="E138" t="s">
        <v>45</v>
      </c>
      <c r="F138">
        <v>-2.1</v>
      </c>
      <c r="H138">
        <v>5.2</v>
      </c>
      <c r="I138" t="s">
        <v>45</v>
      </c>
      <c r="J138">
        <v>25.5</v>
      </c>
      <c r="L138">
        <v>-8.5</v>
      </c>
      <c r="N138">
        <v>33.6</v>
      </c>
      <c r="P138">
        <v>2.8</v>
      </c>
      <c r="R138">
        <v>36.4</v>
      </c>
      <c r="T138">
        <v>0</v>
      </c>
    </row>
    <row r="139" spans="1:25" outlineLevel="1" collapsed="1">
      <c r="C139" s="5" t="s">
        <v>491</v>
      </c>
      <c r="D139">
        <f>SUBTOTAL(1,D110:D138)</f>
        <v>11.946428571428569</v>
      </c>
      <c r="F139">
        <f>SUBTOTAL(1,F110:F138)</f>
        <v>-2.0535714285714288</v>
      </c>
      <c r="H139">
        <f>SUBTOTAL(1,H110:H138)</f>
        <v>4.9714285714285698</v>
      </c>
      <c r="N139">
        <f>SUBTOTAL(1,N110:N138)</f>
        <v>15.389285714285714</v>
      </c>
      <c r="P139">
        <f>SUBTOTAL(1,P110:P138)</f>
        <v>7.7285714285714286</v>
      </c>
      <c r="R139">
        <f>SUBTOTAL(1,R110:R138)</f>
        <v>23.11785714285714</v>
      </c>
      <c r="Y139" t="e">
        <f>SUBTOTAL(1,Y110:Y138)</f>
        <v>#DIV/0!</v>
      </c>
    </row>
    <row r="140" spans="1:25" hidden="1" outlineLevel="2">
      <c r="A140" t="s">
        <v>144</v>
      </c>
      <c r="B140">
        <v>1971</v>
      </c>
      <c r="C140">
        <v>5</v>
      </c>
      <c r="D140">
        <v>17.7</v>
      </c>
      <c r="F140">
        <v>2.6</v>
      </c>
      <c r="H140">
        <v>10.199999999999999</v>
      </c>
      <c r="J140">
        <v>26.7</v>
      </c>
      <c r="L140">
        <v>-4.4000000000000004</v>
      </c>
      <c r="N140">
        <v>25.4</v>
      </c>
      <c r="P140">
        <v>0</v>
      </c>
      <c r="Q140" t="s">
        <v>97</v>
      </c>
      <c r="R140">
        <v>25.4</v>
      </c>
      <c r="T140">
        <v>0</v>
      </c>
    </row>
    <row r="141" spans="1:25" hidden="1" outlineLevel="2">
      <c r="A141" t="s">
        <v>156</v>
      </c>
      <c r="B141">
        <v>1972</v>
      </c>
      <c r="C141">
        <v>5</v>
      </c>
      <c r="D141">
        <v>18.100000000000001</v>
      </c>
      <c r="F141">
        <v>2.8</v>
      </c>
      <c r="H141">
        <v>10.5</v>
      </c>
      <c r="J141">
        <v>30</v>
      </c>
      <c r="L141">
        <v>-3.9</v>
      </c>
      <c r="N141">
        <v>17.8</v>
      </c>
      <c r="P141">
        <v>0</v>
      </c>
      <c r="R141">
        <v>17.8</v>
      </c>
      <c r="T141">
        <v>0</v>
      </c>
    </row>
    <row r="142" spans="1:25" hidden="1" outlineLevel="2">
      <c r="A142" t="s">
        <v>168</v>
      </c>
      <c r="B142">
        <v>1973</v>
      </c>
      <c r="C142">
        <v>5</v>
      </c>
      <c r="D142">
        <v>17.2</v>
      </c>
      <c r="F142">
        <v>2.6</v>
      </c>
      <c r="H142">
        <v>9.9</v>
      </c>
      <c r="J142">
        <v>30</v>
      </c>
      <c r="L142">
        <v>-3.9</v>
      </c>
      <c r="M142" t="s">
        <v>95</v>
      </c>
      <c r="N142">
        <v>13.7</v>
      </c>
      <c r="P142">
        <v>0.5</v>
      </c>
      <c r="R142">
        <v>14.2</v>
      </c>
      <c r="T142">
        <v>0</v>
      </c>
    </row>
    <row r="143" spans="1:25" hidden="1" outlineLevel="2">
      <c r="A143" t="s">
        <v>180</v>
      </c>
      <c r="B143">
        <v>1974</v>
      </c>
      <c r="C143">
        <v>5</v>
      </c>
      <c r="D143">
        <v>12.9</v>
      </c>
      <c r="F143">
        <v>1.7</v>
      </c>
      <c r="H143">
        <v>7.3</v>
      </c>
      <c r="J143">
        <v>20.6</v>
      </c>
      <c r="L143">
        <v>-1.1000000000000001</v>
      </c>
      <c r="M143" t="s">
        <v>95</v>
      </c>
      <c r="N143">
        <v>47</v>
      </c>
      <c r="P143">
        <v>8.9</v>
      </c>
      <c r="R143">
        <v>55.9</v>
      </c>
      <c r="T143">
        <v>0</v>
      </c>
    </row>
    <row r="144" spans="1:25" hidden="1" outlineLevel="2">
      <c r="A144" t="s">
        <v>192</v>
      </c>
      <c r="B144">
        <v>1975</v>
      </c>
      <c r="C144">
        <v>5</v>
      </c>
      <c r="D144">
        <v>15.7</v>
      </c>
      <c r="F144">
        <v>1.3</v>
      </c>
      <c r="H144">
        <v>8.5</v>
      </c>
      <c r="J144">
        <v>23.9</v>
      </c>
      <c r="L144">
        <v>-3.9</v>
      </c>
      <c r="N144">
        <v>33.299999999999997</v>
      </c>
      <c r="P144">
        <v>0</v>
      </c>
      <c r="R144">
        <v>33.299999999999997</v>
      </c>
      <c r="T144">
        <v>0</v>
      </c>
    </row>
    <row r="145" spans="1:20" hidden="1" outlineLevel="2">
      <c r="A145" t="s">
        <v>204</v>
      </c>
      <c r="B145">
        <v>1976</v>
      </c>
      <c r="C145">
        <v>5</v>
      </c>
      <c r="D145">
        <v>16.2</v>
      </c>
      <c r="F145">
        <v>3.1</v>
      </c>
      <c r="H145">
        <v>9.6999999999999993</v>
      </c>
      <c r="J145">
        <v>23.9</v>
      </c>
      <c r="L145">
        <v>-3.3</v>
      </c>
      <c r="N145">
        <v>17.8</v>
      </c>
      <c r="O145" t="s">
        <v>45</v>
      </c>
      <c r="P145">
        <v>0</v>
      </c>
      <c r="R145">
        <v>17.8</v>
      </c>
      <c r="S145" t="s">
        <v>45</v>
      </c>
      <c r="T145">
        <v>0</v>
      </c>
    </row>
    <row r="146" spans="1:20" hidden="1" outlineLevel="2">
      <c r="A146" t="s">
        <v>216</v>
      </c>
      <c r="B146">
        <v>1977</v>
      </c>
      <c r="C146">
        <v>5</v>
      </c>
      <c r="D146">
        <v>14.5</v>
      </c>
      <c r="F146">
        <v>2</v>
      </c>
      <c r="H146">
        <v>8.3000000000000007</v>
      </c>
      <c r="J146">
        <v>20</v>
      </c>
      <c r="L146">
        <v>-2.2000000000000002</v>
      </c>
      <c r="M146" t="s">
        <v>95</v>
      </c>
      <c r="N146">
        <v>62.9</v>
      </c>
      <c r="P146">
        <v>0</v>
      </c>
      <c r="R146">
        <v>62.9</v>
      </c>
      <c r="T146">
        <v>0</v>
      </c>
    </row>
    <row r="147" spans="1:20" hidden="1" outlineLevel="2">
      <c r="A147" t="s">
        <v>228</v>
      </c>
      <c r="B147">
        <v>1978</v>
      </c>
      <c r="C147">
        <v>5</v>
      </c>
      <c r="D147">
        <v>14.8</v>
      </c>
      <c r="F147">
        <v>-0.9</v>
      </c>
      <c r="H147">
        <v>7</v>
      </c>
      <c r="J147">
        <v>25</v>
      </c>
      <c r="K147" t="s">
        <v>95</v>
      </c>
      <c r="L147">
        <v>-9</v>
      </c>
      <c r="N147">
        <v>14.7</v>
      </c>
      <c r="P147">
        <v>0</v>
      </c>
      <c r="R147">
        <v>14.7</v>
      </c>
      <c r="T147">
        <v>0</v>
      </c>
    </row>
    <row r="148" spans="1:20" hidden="1" outlineLevel="2">
      <c r="A148" t="s">
        <v>240</v>
      </c>
      <c r="B148">
        <v>1979</v>
      </c>
      <c r="C148">
        <v>5</v>
      </c>
      <c r="D148">
        <v>15.6</v>
      </c>
      <c r="F148">
        <v>1.8</v>
      </c>
      <c r="H148">
        <v>8.6999999999999993</v>
      </c>
      <c r="J148">
        <v>24</v>
      </c>
      <c r="L148">
        <v>-5</v>
      </c>
      <c r="N148">
        <v>40</v>
      </c>
      <c r="P148">
        <v>0</v>
      </c>
      <c r="R148">
        <v>40</v>
      </c>
      <c r="T148">
        <v>0</v>
      </c>
    </row>
    <row r="149" spans="1:20" hidden="1" outlineLevel="2">
      <c r="A149" t="s">
        <v>252</v>
      </c>
      <c r="B149">
        <v>1980</v>
      </c>
      <c r="C149">
        <v>5</v>
      </c>
      <c r="D149">
        <v>16.899999999999999</v>
      </c>
      <c r="F149">
        <v>3.7</v>
      </c>
      <c r="H149">
        <v>10.3</v>
      </c>
      <c r="J149">
        <v>27</v>
      </c>
      <c r="L149">
        <v>-5</v>
      </c>
      <c r="N149">
        <v>69.900000000000006</v>
      </c>
      <c r="P149">
        <v>0</v>
      </c>
      <c r="R149">
        <v>69.900000000000006</v>
      </c>
      <c r="T149">
        <v>0</v>
      </c>
    </row>
    <row r="150" spans="1:20" hidden="1" outlineLevel="2">
      <c r="A150" t="s">
        <v>264</v>
      </c>
      <c r="B150">
        <v>1981</v>
      </c>
      <c r="C150">
        <v>5</v>
      </c>
      <c r="D150">
        <v>16.2</v>
      </c>
      <c r="F150">
        <v>3.3</v>
      </c>
      <c r="H150">
        <v>9.8000000000000007</v>
      </c>
      <c r="J150">
        <v>25</v>
      </c>
      <c r="L150">
        <v>-3</v>
      </c>
      <c r="N150">
        <v>55</v>
      </c>
      <c r="P150">
        <v>0</v>
      </c>
      <c r="R150">
        <v>55</v>
      </c>
      <c r="T150">
        <v>0</v>
      </c>
    </row>
    <row r="151" spans="1:20" hidden="1" outlineLevel="2">
      <c r="A151" t="s">
        <v>276</v>
      </c>
      <c r="B151">
        <v>1982</v>
      </c>
      <c r="C151">
        <v>5</v>
      </c>
      <c r="D151">
        <v>15.4</v>
      </c>
      <c r="F151">
        <v>0.7</v>
      </c>
      <c r="H151">
        <v>8.1</v>
      </c>
      <c r="J151">
        <v>25.5</v>
      </c>
      <c r="L151">
        <v>-5.5</v>
      </c>
      <c r="N151">
        <v>57.2</v>
      </c>
      <c r="P151">
        <v>0</v>
      </c>
      <c r="Q151" t="s">
        <v>97</v>
      </c>
      <c r="R151">
        <v>57.2</v>
      </c>
      <c r="T151">
        <v>0</v>
      </c>
    </row>
    <row r="152" spans="1:20" hidden="1" outlineLevel="2">
      <c r="A152" t="s">
        <v>288</v>
      </c>
      <c r="B152">
        <v>1983</v>
      </c>
      <c r="C152">
        <v>5</v>
      </c>
      <c r="D152">
        <v>18.899999999999999</v>
      </c>
      <c r="F152">
        <v>2</v>
      </c>
      <c r="H152">
        <v>10.5</v>
      </c>
      <c r="J152">
        <v>34.5</v>
      </c>
      <c r="L152">
        <v>-3</v>
      </c>
      <c r="N152">
        <v>21.6</v>
      </c>
      <c r="P152">
        <v>0</v>
      </c>
      <c r="R152">
        <v>21.6</v>
      </c>
      <c r="T152">
        <v>0</v>
      </c>
    </row>
    <row r="153" spans="1:20" hidden="1" outlineLevel="2">
      <c r="A153" t="s">
        <v>300</v>
      </c>
      <c r="B153">
        <v>1984</v>
      </c>
      <c r="C153">
        <v>5</v>
      </c>
      <c r="D153">
        <v>13</v>
      </c>
      <c r="F153">
        <v>0.7</v>
      </c>
      <c r="H153">
        <v>6.9</v>
      </c>
      <c r="J153">
        <v>21.5</v>
      </c>
      <c r="L153">
        <v>-5</v>
      </c>
      <c r="N153">
        <v>47.8</v>
      </c>
      <c r="P153">
        <v>0</v>
      </c>
      <c r="Q153" t="s">
        <v>97</v>
      </c>
      <c r="R153">
        <v>47.8</v>
      </c>
      <c r="T153">
        <v>0</v>
      </c>
    </row>
    <row r="154" spans="1:20" hidden="1" outlineLevel="2">
      <c r="A154" t="s">
        <v>312</v>
      </c>
      <c r="B154">
        <v>1985</v>
      </c>
      <c r="C154">
        <v>5</v>
      </c>
      <c r="D154">
        <v>18.3</v>
      </c>
      <c r="F154">
        <v>2</v>
      </c>
      <c r="H154">
        <v>10.199999999999999</v>
      </c>
      <c r="J154">
        <v>28.5</v>
      </c>
      <c r="L154">
        <v>-5.5</v>
      </c>
      <c r="N154">
        <v>70.2</v>
      </c>
      <c r="O154" t="s">
        <v>45</v>
      </c>
      <c r="P154">
        <v>0.8</v>
      </c>
      <c r="R154">
        <v>71</v>
      </c>
      <c r="S154" t="s">
        <v>45</v>
      </c>
      <c r="T154">
        <v>0</v>
      </c>
    </row>
    <row r="155" spans="1:20" hidden="1" outlineLevel="2">
      <c r="A155" t="s">
        <v>324</v>
      </c>
      <c r="B155">
        <v>1986</v>
      </c>
      <c r="C155">
        <v>5</v>
      </c>
      <c r="D155">
        <v>16.5</v>
      </c>
      <c r="F155">
        <v>1.3</v>
      </c>
      <c r="H155">
        <v>8.9</v>
      </c>
      <c r="J155">
        <v>30.5</v>
      </c>
      <c r="K155" t="s">
        <v>95</v>
      </c>
      <c r="L155">
        <v>-6.5</v>
      </c>
      <c r="N155">
        <v>18.8</v>
      </c>
      <c r="P155">
        <v>1</v>
      </c>
      <c r="R155">
        <v>19.8</v>
      </c>
      <c r="T155">
        <v>0</v>
      </c>
    </row>
    <row r="156" spans="1:20" hidden="1" outlineLevel="2">
      <c r="A156" t="s">
        <v>336</v>
      </c>
      <c r="B156">
        <v>1987</v>
      </c>
      <c r="C156">
        <v>5</v>
      </c>
      <c r="D156">
        <v>18.2</v>
      </c>
      <c r="F156">
        <v>1.8</v>
      </c>
      <c r="H156">
        <v>10</v>
      </c>
      <c r="J156">
        <v>29.5</v>
      </c>
      <c r="L156">
        <v>-4.5</v>
      </c>
      <c r="N156">
        <v>31.3</v>
      </c>
      <c r="O156" t="s">
        <v>45</v>
      </c>
      <c r="P156">
        <v>0</v>
      </c>
      <c r="Q156" t="s">
        <v>97</v>
      </c>
      <c r="R156">
        <v>31.3</v>
      </c>
      <c r="S156" t="s">
        <v>45</v>
      </c>
      <c r="T156">
        <v>0</v>
      </c>
    </row>
    <row r="157" spans="1:20" hidden="1" outlineLevel="2">
      <c r="A157" t="s">
        <v>348</v>
      </c>
      <c r="B157">
        <v>1988</v>
      </c>
      <c r="C157">
        <v>5</v>
      </c>
      <c r="D157">
        <v>16.600000000000001</v>
      </c>
      <c r="F157">
        <v>2</v>
      </c>
      <c r="H157">
        <v>9.3000000000000007</v>
      </c>
      <c r="J157">
        <v>29.5</v>
      </c>
      <c r="L157">
        <v>-8</v>
      </c>
      <c r="N157">
        <v>32.299999999999997</v>
      </c>
      <c r="P157">
        <v>0</v>
      </c>
      <c r="Q157" t="s">
        <v>97</v>
      </c>
      <c r="R157">
        <v>32.299999999999997</v>
      </c>
      <c r="T157">
        <v>0</v>
      </c>
    </row>
    <row r="158" spans="1:20" hidden="1" outlineLevel="2">
      <c r="A158" t="s">
        <v>360</v>
      </c>
      <c r="B158">
        <v>1989</v>
      </c>
      <c r="C158">
        <v>5</v>
      </c>
      <c r="D158">
        <v>17</v>
      </c>
      <c r="F158">
        <v>1.4</v>
      </c>
      <c r="H158">
        <v>9.1999999999999993</v>
      </c>
      <c r="J158">
        <v>25</v>
      </c>
      <c r="L158">
        <v>-5</v>
      </c>
      <c r="N158">
        <v>51.6</v>
      </c>
      <c r="P158">
        <v>0</v>
      </c>
      <c r="Q158" t="s">
        <v>97</v>
      </c>
      <c r="R158">
        <v>51.6</v>
      </c>
      <c r="T158">
        <v>0</v>
      </c>
    </row>
    <row r="159" spans="1:20" hidden="1" outlineLevel="2">
      <c r="A159" t="s">
        <v>372</v>
      </c>
      <c r="B159">
        <v>1990</v>
      </c>
      <c r="C159">
        <v>5</v>
      </c>
      <c r="D159">
        <v>15.5</v>
      </c>
      <c r="F159">
        <v>2.8</v>
      </c>
      <c r="H159">
        <v>9.1999999999999993</v>
      </c>
      <c r="J159">
        <v>26</v>
      </c>
      <c r="L159">
        <v>-4</v>
      </c>
      <c r="N159">
        <v>58.4</v>
      </c>
      <c r="P159">
        <v>0</v>
      </c>
      <c r="Q159" t="s">
        <v>97</v>
      </c>
      <c r="R159">
        <v>58.4</v>
      </c>
      <c r="T159">
        <v>0</v>
      </c>
    </row>
    <row r="160" spans="1:20" hidden="1" outlineLevel="2">
      <c r="A160" t="s">
        <v>384</v>
      </c>
      <c r="B160">
        <v>1991</v>
      </c>
      <c r="C160">
        <v>5</v>
      </c>
      <c r="D160">
        <v>17.600000000000001</v>
      </c>
      <c r="F160">
        <v>2.2000000000000002</v>
      </c>
      <c r="H160">
        <v>9.9</v>
      </c>
      <c r="J160">
        <v>25.5</v>
      </c>
      <c r="L160">
        <v>-6</v>
      </c>
      <c r="N160">
        <v>28.9</v>
      </c>
      <c r="P160">
        <v>0</v>
      </c>
      <c r="R160">
        <v>28.9</v>
      </c>
      <c r="T160">
        <v>0</v>
      </c>
    </row>
    <row r="161" spans="1:25" hidden="1" outlineLevel="2">
      <c r="A161" t="s">
        <v>396</v>
      </c>
      <c r="B161">
        <v>1992</v>
      </c>
      <c r="C161">
        <v>5</v>
      </c>
      <c r="D161">
        <v>18</v>
      </c>
      <c r="F161">
        <v>2</v>
      </c>
      <c r="H161">
        <v>10</v>
      </c>
      <c r="J161">
        <v>29</v>
      </c>
      <c r="L161">
        <v>-3.5</v>
      </c>
      <c r="M161" t="s">
        <v>95</v>
      </c>
      <c r="N161">
        <v>30.1</v>
      </c>
      <c r="P161">
        <v>2.5</v>
      </c>
      <c r="R161">
        <v>32.6</v>
      </c>
      <c r="T161">
        <v>0</v>
      </c>
    </row>
    <row r="162" spans="1:25" hidden="1" outlineLevel="2">
      <c r="A162" t="s">
        <v>408</v>
      </c>
      <c r="B162">
        <v>1993</v>
      </c>
      <c r="C162">
        <v>5</v>
      </c>
      <c r="D162">
        <v>21.6</v>
      </c>
      <c r="F162">
        <v>4.5</v>
      </c>
      <c r="H162">
        <v>13.1</v>
      </c>
      <c r="J162">
        <v>32</v>
      </c>
      <c r="L162">
        <v>-3.5</v>
      </c>
      <c r="N162">
        <v>46.4</v>
      </c>
      <c r="P162">
        <v>0.8</v>
      </c>
      <c r="R162">
        <v>47.2</v>
      </c>
      <c r="T162">
        <v>0</v>
      </c>
    </row>
    <row r="163" spans="1:25" hidden="1" outlineLevel="2">
      <c r="A163" t="s">
        <v>420</v>
      </c>
      <c r="B163">
        <v>1994</v>
      </c>
      <c r="C163">
        <v>5</v>
      </c>
      <c r="D163">
        <v>17.5</v>
      </c>
      <c r="F163">
        <v>2.2000000000000002</v>
      </c>
      <c r="H163">
        <v>9.9</v>
      </c>
      <c r="J163">
        <v>26.5</v>
      </c>
      <c r="L163">
        <v>-3</v>
      </c>
      <c r="N163">
        <v>32.799999999999997</v>
      </c>
      <c r="P163">
        <v>0</v>
      </c>
      <c r="R163">
        <v>32.799999999999997</v>
      </c>
      <c r="T163">
        <v>0</v>
      </c>
    </row>
    <row r="164" spans="1:25" hidden="1" outlineLevel="2">
      <c r="A164" t="s">
        <v>432</v>
      </c>
      <c r="B164">
        <v>1995</v>
      </c>
      <c r="C164">
        <v>5</v>
      </c>
      <c r="D164">
        <v>18.899999999999999</v>
      </c>
      <c r="F164">
        <v>1.9</v>
      </c>
      <c r="H164">
        <v>10.4</v>
      </c>
      <c r="J164">
        <v>28.5</v>
      </c>
      <c r="K164" t="s">
        <v>95</v>
      </c>
      <c r="L164">
        <v>-5</v>
      </c>
      <c r="N164">
        <v>63.6</v>
      </c>
      <c r="P164">
        <v>0</v>
      </c>
      <c r="R164">
        <v>63.6</v>
      </c>
      <c r="T164">
        <v>0</v>
      </c>
    </row>
    <row r="165" spans="1:25" hidden="1" outlineLevel="2">
      <c r="A165" t="s">
        <v>445</v>
      </c>
      <c r="B165">
        <v>1996</v>
      </c>
      <c r="C165">
        <v>5</v>
      </c>
      <c r="D165">
        <v>13.6</v>
      </c>
      <c r="F165">
        <v>0.9</v>
      </c>
      <c r="H165">
        <v>7.3</v>
      </c>
      <c r="J165">
        <v>22.5</v>
      </c>
      <c r="L165">
        <v>-5.5</v>
      </c>
      <c r="N165">
        <v>41.8</v>
      </c>
      <c r="P165">
        <v>11.4</v>
      </c>
      <c r="R165">
        <v>53.2</v>
      </c>
      <c r="T165">
        <v>0</v>
      </c>
    </row>
    <row r="166" spans="1:25" hidden="1" outlineLevel="2">
      <c r="A166" t="s">
        <v>457</v>
      </c>
      <c r="B166">
        <v>1997</v>
      </c>
      <c r="C166">
        <v>5</v>
      </c>
      <c r="D166">
        <v>18.2</v>
      </c>
      <c r="F166">
        <v>2.8</v>
      </c>
      <c r="G166" t="s">
        <v>45</v>
      </c>
      <c r="H166">
        <v>10.6</v>
      </c>
      <c r="I166" t="s">
        <v>45</v>
      </c>
      <c r="J166">
        <v>27</v>
      </c>
      <c r="L166">
        <v>-3</v>
      </c>
      <c r="N166">
        <v>25</v>
      </c>
      <c r="P166">
        <v>0</v>
      </c>
      <c r="Q166" t="s">
        <v>97</v>
      </c>
      <c r="R166">
        <v>25</v>
      </c>
      <c r="T166">
        <v>0</v>
      </c>
    </row>
    <row r="167" spans="1:25" hidden="1" outlineLevel="2">
      <c r="A167" t="s">
        <v>469</v>
      </c>
      <c r="B167">
        <v>1998</v>
      </c>
      <c r="C167">
        <v>5</v>
      </c>
    </row>
    <row r="168" spans="1:25" hidden="1" outlineLevel="2">
      <c r="A168" t="s">
        <v>481</v>
      </c>
      <c r="B168">
        <v>1999</v>
      </c>
      <c r="C168">
        <v>5</v>
      </c>
      <c r="D168">
        <v>14.9</v>
      </c>
      <c r="E168" t="s">
        <v>45</v>
      </c>
      <c r="F168">
        <v>1.2</v>
      </c>
      <c r="G168" t="s">
        <v>45</v>
      </c>
      <c r="H168">
        <v>8</v>
      </c>
      <c r="I168" t="s">
        <v>45</v>
      </c>
      <c r="J168">
        <v>29.5</v>
      </c>
      <c r="K168" t="s">
        <v>45</v>
      </c>
      <c r="L168">
        <v>-6</v>
      </c>
      <c r="M168" t="s">
        <v>45</v>
      </c>
      <c r="N168">
        <v>57</v>
      </c>
      <c r="P168">
        <v>9.4</v>
      </c>
      <c r="Q168" t="s">
        <v>444</v>
      </c>
      <c r="R168">
        <v>65.599999999999994</v>
      </c>
      <c r="S168" t="s">
        <v>444</v>
      </c>
      <c r="T168">
        <v>0</v>
      </c>
    </row>
    <row r="169" spans="1:25" outlineLevel="1" collapsed="1">
      <c r="C169" s="5" t="s">
        <v>492</v>
      </c>
      <c r="D169">
        <f>SUBTOTAL(1,D140:D168)</f>
        <v>16.625000000000004</v>
      </c>
      <c r="F169">
        <f>SUBTOTAL(1,F140:F168)</f>
        <v>2.0142857142857142</v>
      </c>
      <c r="H169">
        <f>SUBTOTAL(1,H140:H168)</f>
        <v>9.3464285714285715</v>
      </c>
      <c r="N169">
        <f>SUBTOTAL(1,N140:N168)</f>
        <v>39.725000000000001</v>
      </c>
      <c r="P169">
        <f>SUBTOTAL(1,P140:P168)</f>
        <v>1.2607142857142859</v>
      </c>
      <c r="R169">
        <f>SUBTOTAL(1,R140:R168)</f>
        <v>40.957142857142848</v>
      </c>
      <c r="Y169" t="e">
        <f>SUBTOTAL(1,Y140:Y168)</f>
        <v>#DIV/0!</v>
      </c>
    </row>
    <row r="170" spans="1:25" hidden="1" outlineLevel="2">
      <c r="A170" t="s">
        <v>145</v>
      </c>
      <c r="B170">
        <v>1971</v>
      </c>
      <c r="C170">
        <v>6</v>
      </c>
      <c r="D170">
        <v>18.100000000000001</v>
      </c>
      <c r="F170">
        <v>6.4</v>
      </c>
      <c r="H170">
        <v>12.3</v>
      </c>
      <c r="J170">
        <v>24.4</v>
      </c>
      <c r="L170">
        <v>1.7</v>
      </c>
      <c r="N170">
        <v>39.1</v>
      </c>
      <c r="P170">
        <v>0</v>
      </c>
      <c r="R170">
        <v>39.1</v>
      </c>
      <c r="T170">
        <v>0</v>
      </c>
    </row>
    <row r="171" spans="1:25" hidden="1" outlineLevel="2">
      <c r="A171" t="s">
        <v>157</v>
      </c>
      <c r="B171">
        <v>1972</v>
      </c>
      <c r="C171">
        <v>6</v>
      </c>
      <c r="D171">
        <v>19.2</v>
      </c>
      <c r="F171">
        <v>7.1</v>
      </c>
      <c r="H171">
        <v>13.2</v>
      </c>
      <c r="J171">
        <v>26.1</v>
      </c>
      <c r="K171" t="s">
        <v>95</v>
      </c>
      <c r="L171">
        <v>1.1000000000000001</v>
      </c>
      <c r="N171">
        <v>74.900000000000006</v>
      </c>
      <c r="P171">
        <v>0</v>
      </c>
      <c r="R171">
        <v>74.900000000000006</v>
      </c>
      <c r="T171">
        <v>0</v>
      </c>
    </row>
    <row r="172" spans="1:25" hidden="1" outlineLevel="2">
      <c r="A172" t="s">
        <v>169</v>
      </c>
      <c r="B172">
        <v>1973</v>
      </c>
      <c r="C172">
        <v>6</v>
      </c>
      <c r="D172">
        <v>19.100000000000001</v>
      </c>
      <c r="F172">
        <v>4.9000000000000004</v>
      </c>
      <c r="H172">
        <v>12</v>
      </c>
      <c r="J172">
        <v>32.200000000000003</v>
      </c>
      <c r="L172">
        <v>-2.2000000000000002</v>
      </c>
      <c r="N172">
        <v>27.4</v>
      </c>
      <c r="P172">
        <v>0</v>
      </c>
      <c r="Q172" t="s">
        <v>97</v>
      </c>
      <c r="R172">
        <v>27.4</v>
      </c>
      <c r="T172">
        <v>0</v>
      </c>
    </row>
    <row r="173" spans="1:25" hidden="1" outlineLevel="2">
      <c r="A173" t="s">
        <v>181</v>
      </c>
      <c r="B173">
        <v>1974</v>
      </c>
      <c r="C173">
        <v>6</v>
      </c>
      <c r="D173">
        <v>21.1</v>
      </c>
      <c r="F173">
        <v>5.4</v>
      </c>
      <c r="H173">
        <v>13.3</v>
      </c>
      <c r="J173">
        <v>30.6</v>
      </c>
      <c r="L173">
        <v>0</v>
      </c>
      <c r="N173">
        <v>9.1</v>
      </c>
      <c r="P173">
        <v>0</v>
      </c>
      <c r="R173">
        <v>9.1</v>
      </c>
      <c r="T173">
        <v>0</v>
      </c>
    </row>
    <row r="174" spans="1:25" hidden="1" outlineLevel="2">
      <c r="A174" t="s">
        <v>193</v>
      </c>
      <c r="B174">
        <v>1975</v>
      </c>
      <c r="C174">
        <v>6</v>
      </c>
      <c r="D174">
        <v>18.3</v>
      </c>
      <c r="F174">
        <v>5.0999999999999996</v>
      </c>
      <c r="H174">
        <v>11.7</v>
      </c>
      <c r="J174">
        <v>26.7</v>
      </c>
      <c r="L174">
        <v>0.6</v>
      </c>
      <c r="M174" t="s">
        <v>95</v>
      </c>
      <c r="N174">
        <v>62.2</v>
      </c>
      <c r="P174">
        <v>0</v>
      </c>
      <c r="R174">
        <v>62.2</v>
      </c>
      <c r="T174">
        <v>0</v>
      </c>
    </row>
    <row r="175" spans="1:25" hidden="1" outlineLevel="2">
      <c r="A175" t="s">
        <v>205</v>
      </c>
      <c r="B175">
        <v>1976</v>
      </c>
      <c r="C175">
        <v>6</v>
      </c>
      <c r="D175">
        <v>18.5</v>
      </c>
      <c r="F175">
        <v>4.9000000000000004</v>
      </c>
      <c r="H175">
        <v>11.7</v>
      </c>
      <c r="J175">
        <v>25.6</v>
      </c>
      <c r="L175">
        <v>-1.1000000000000001</v>
      </c>
      <c r="M175" t="s">
        <v>95</v>
      </c>
      <c r="N175">
        <v>65.8</v>
      </c>
      <c r="P175">
        <v>0</v>
      </c>
      <c r="R175">
        <v>65.8</v>
      </c>
      <c r="T175">
        <v>0</v>
      </c>
    </row>
    <row r="176" spans="1:25" hidden="1" outlineLevel="2">
      <c r="A176" t="s">
        <v>217</v>
      </c>
      <c r="B176">
        <v>1977</v>
      </c>
      <c r="C176">
        <v>6</v>
      </c>
      <c r="D176">
        <v>20.7</v>
      </c>
      <c r="F176">
        <v>5.8</v>
      </c>
      <c r="H176">
        <v>13.3</v>
      </c>
      <c r="J176">
        <v>29.4</v>
      </c>
      <c r="L176">
        <v>-0.6</v>
      </c>
      <c r="N176">
        <v>46.1</v>
      </c>
      <c r="P176">
        <v>0</v>
      </c>
      <c r="R176">
        <v>46.1</v>
      </c>
      <c r="T176">
        <v>0</v>
      </c>
    </row>
    <row r="177" spans="1:20" hidden="1" outlineLevel="2">
      <c r="A177" t="s">
        <v>229</v>
      </c>
      <c r="B177">
        <v>1978</v>
      </c>
      <c r="C177">
        <v>6</v>
      </c>
      <c r="D177">
        <v>22.2</v>
      </c>
      <c r="F177">
        <v>5</v>
      </c>
      <c r="H177">
        <v>13.6</v>
      </c>
      <c r="J177">
        <v>31</v>
      </c>
      <c r="L177">
        <v>-1</v>
      </c>
      <c r="M177" t="s">
        <v>95</v>
      </c>
      <c r="N177">
        <v>54.7</v>
      </c>
      <c r="P177">
        <v>0</v>
      </c>
      <c r="R177">
        <v>54.7</v>
      </c>
      <c r="T177">
        <v>0</v>
      </c>
    </row>
    <row r="178" spans="1:20" hidden="1" outlineLevel="2">
      <c r="A178" t="s">
        <v>241</v>
      </c>
      <c r="B178">
        <v>1979</v>
      </c>
      <c r="C178">
        <v>6</v>
      </c>
      <c r="D178">
        <v>19.5</v>
      </c>
      <c r="F178">
        <v>3.4</v>
      </c>
      <c r="H178">
        <v>11.5</v>
      </c>
      <c r="J178">
        <v>29</v>
      </c>
      <c r="L178">
        <v>-4</v>
      </c>
      <c r="N178">
        <v>30.1</v>
      </c>
      <c r="P178">
        <v>0</v>
      </c>
      <c r="Q178" t="s">
        <v>97</v>
      </c>
      <c r="R178">
        <v>30.1</v>
      </c>
      <c r="T178">
        <v>0</v>
      </c>
    </row>
    <row r="179" spans="1:20" hidden="1" outlineLevel="2">
      <c r="A179" t="s">
        <v>253</v>
      </c>
      <c r="B179">
        <v>1980</v>
      </c>
      <c r="C179">
        <v>6</v>
      </c>
      <c r="D179">
        <v>18.5</v>
      </c>
      <c r="F179">
        <v>5.7</v>
      </c>
      <c r="H179">
        <v>12.1</v>
      </c>
      <c r="J179">
        <v>26</v>
      </c>
      <c r="L179">
        <v>-3</v>
      </c>
      <c r="N179">
        <v>157.19999999999999</v>
      </c>
      <c r="P179">
        <v>0</v>
      </c>
      <c r="R179">
        <v>157.19999999999999</v>
      </c>
      <c r="T179">
        <v>0</v>
      </c>
    </row>
    <row r="180" spans="1:20" hidden="1" outlineLevel="2">
      <c r="A180" t="s">
        <v>265</v>
      </c>
      <c r="B180">
        <v>1981</v>
      </c>
      <c r="C180">
        <v>6</v>
      </c>
      <c r="D180">
        <v>16.600000000000001</v>
      </c>
      <c r="F180">
        <v>4.3</v>
      </c>
      <c r="H180">
        <v>10.5</v>
      </c>
      <c r="J180">
        <v>25.5</v>
      </c>
      <c r="L180">
        <v>-2</v>
      </c>
      <c r="N180">
        <v>71.099999999999994</v>
      </c>
      <c r="P180">
        <v>0</v>
      </c>
      <c r="R180">
        <v>71.099999999999994</v>
      </c>
      <c r="T180">
        <v>0</v>
      </c>
    </row>
    <row r="181" spans="1:20" hidden="1" outlineLevel="2">
      <c r="A181" t="s">
        <v>277</v>
      </c>
      <c r="B181">
        <v>1982</v>
      </c>
      <c r="C181">
        <v>6</v>
      </c>
      <c r="D181">
        <v>23.6</v>
      </c>
      <c r="F181">
        <v>6.9</v>
      </c>
      <c r="H181">
        <v>15.3</v>
      </c>
      <c r="J181">
        <v>31.5</v>
      </c>
      <c r="L181">
        <v>2</v>
      </c>
      <c r="N181">
        <v>23</v>
      </c>
      <c r="P181">
        <v>0</v>
      </c>
      <c r="R181">
        <v>23</v>
      </c>
      <c r="T181">
        <v>0</v>
      </c>
    </row>
    <row r="182" spans="1:20" hidden="1" outlineLevel="2">
      <c r="A182" t="s">
        <v>289</v>
      </c>
      <c r="B182">
        <v>1983</v>
      </c>
      <c r="C182">
        <v>6</v>
      </c>
      <c r="D182">
        <v>18.899999999999999</v>
      </c>
      <c r="F182">
        <v>6.6</v>
      </c>
      <c r="H182">
        <v>12.8</v>
      </c>
      <c r="J182">
        <v>25.5</v>
      </c>
      <c r="L182">
        <v>1.5</v>
      </c>
      <c r="N182">
        <v>69.2</v>
      </c>
      <c r="P182">
        <v>0</v>
      </c>
      <c r="R182">
        <v>69.2</v>
      </c>
      <c r="T182">
        <v>0</v>
      </c>
    </row>
    <row r="183" spans="1:20" hidden="1" outlineLevel="2">
      <c r="A183" t="s">
        <v>301</v>
      </c>
      <c r="B183">
        <v>1984</v>
      </c>
      <c r="C183">
        <v>6</v>
      </c>
      <c r="D183">
        <v>18.2</v>
      </c>
      <c r="F183">
        <v>5.0999999999999996</v>
      </c>
      <c r="H183">
        <v>11.7</v>
      </c>
      <c r="J183">
        <v>25</v>
      </c>
      <c r="L183">
        <v>-1</v>
      </c>
      <c r="N183">
        <v>52.6</v>
      </c>
      <c r="P183">
        <v>0</v>
      </c>
      <c r="R183">
        <v>52.6</v>
      </c>
      <c r="T183">
        <v>0</v>
      </c>
    </row>
    <row r="184" spans="1:20" hidden="1" outlineLevel="2">
      <c r="A184" t="s">
        <v>313</v>
      </c>
      <c r="B184">
        <v>1985</v>
      </c>
      <c r="C184">
        <v>6</v>
      </c>
      <c r="D184">
        <v>19.2</v>
      </c>
      <c r="F184">
        <v>4.5999999999999996</v>
      </c>
      <c r="H184">
        <v>11.9</v>
      </c>
      <c r="J184">
        <v>31</v>
      </c>
      <c r="L184">
        <v>-3.5</v>
      </c>
      <c r="N184">
        <v>49.6</v>
      </c>
      <c r="O184" t="s">
        <v>45</v>
      </c>
      <c r="P184">
        <v>1</v>
      </c>
      <c r="Q184" t="s">
        <v>45</v>
      </c>
      <c r="R184">
        <v>50.6</v>
      </c>
      <c r="S184" t="s">
        <v>45</v>
      </c>
      <c r="T184">
        <v>0</v>
      </c>
    </row>
    <row r="185" spans="1:20" hidden="1" outlineLevel="2">
      <c r="A185" t="s">
        <v>325</v>
      </c>
      <c r="B185">
        <v>1986</v>
      </c>
      <c r="C185">
        <v>6</v>
      </c>
      <c r="D185">
        <v>21.5</v>
      </c>
      <c r="F185">
        <v>5.5</v>
      </c>
      <c r="H185">
        <v>13.5</v>
      </c>
      <c r="J185">
        <v>26.5</v>
      </c>
      <c r="L185">
        <v>-1.5</v>
      </c>
      <c r="N185">
        <v>31.4</v>
      </c>
      <c r="P185">
        <v>0</v>
      </c>
      <c r="R185">
        <v>31.4</v>
      </c>
      <c r="T185">
        <v>0</v>
      </c>
    </row>
    <row r="186" spans="1:20" hidden="1" outlineLevel="2">
      <c r="A186" t="s">
        <v>337</v>
      </c>
      <c r="B186">
        <v>1987</v>
      </c>
      <c r="C186">
        <v>6</v>
      </c>
      <c r="D186">
        <v>22.9</v>
      </c>
      <c r="F186">
        <v>5.8</v>
      </c>
      <c r="H186">
        <v>14.4</v>
      </c>
      <c r="J186">
        <v>31</v>
      </c>
      <c r="L186">
        <v>-1</v>
      </c>
      <c r="N186">
        <v>19.2</v>
      </c>
      <c r="P186">
        <v>0</v>
      </c>
      <c r="R186">
        <v>19.2</v>
      </c>
      <c r="T186">
        <v>0</v>
      </c>
    </row>
    <row r="187" spans="1:20" hidden="1" outlineLevel="2">
      <c r="A187" t="s">
        <v>349</v>
      </c>
      <c r="B187">
        <v>1988</v>
      </c>
      <c r="C187">
        <v>6</v>
      </c>
      <c r="D187">
        <v>20.8</v>
      </c>
      <c r="F187">
        <v>5.4</v>
      </c>
      <c r="H187">
        <v>13.1</v>
      </c>
      <c r="J187">
        <v>29</v>
      </c>
      <c r="L187">
        <v>0</v>
      </c>
      <c r="N187">
        <v>24.8</v>
      </c>
      <c r="P187">
        <v>0</v>
      </c>
      <c r="R187">
        <v>24.8</v>
      </c>
      <c r="T187">
        <v>0</v>
      </c>
    </row>
    <row r="188" spans="1:20" hidden="1" outlineLevel="2">
      <c r="A188" t="s">
        <v>361</v>
      </c>
      <c r="B188">
        <v>1989</v>
      </c>
      <c r="C188">
        <v>6</v>
      </c>
      <c r="D188">
        <v>21.3</v>
      </c>
      <c r="F188">
        <v>6</v>
      </c>
      <c r="H188">
        <v>13.7</v>
      </c>
      <c r="J188">
        <v>29</v>
      </c>
      <c r="L188">
        <v>1</v>
      </c>
      <c r="N188">
        <v>34.799999999999997</v>
      </c>
      <c r="P188">
        <v>0</v>
      </c>
      <c r="R188">
        <v>34.799999999999997</v>
      </c>
      <c r="T188">
        <v>0</v>
      </c>
    </row>
    <row r="189" spans="1:20" hidden="1" outlineLevel="2">
      <c r="A189" t="s">
        <v>373</v>
      </c>
      <c r="B189">
        <v>1990</v>
      </c>
      <c r="C189">
        <v>6</v>
      </c>
      <c r="D189">
        <v>19.5</v>
      </c>
      <c r="F189">
        <v>6.7</v>
      </c>
      <c r="H189">
        <v>13.1</v>
      </c>
      <c r="J189">
        <v>29.5</v>
      </c>
      <c r="L189">
        <v>0</v>
      </c>
      <c r="N189">
        <v>86.6</v>
      </c>
      <c r="P189">
        <v>0</v>
      </c>
      <c r="R189">
        <v>86.6</v>
      </c>
      <c r="T189">
        <v>0</v>
      </c>
    </row>
    <row r="190" spans="1:20" hidden="1" outlineLevel="2">
      <c r="A190" t="s">
        <v>385</v>
      </c>
      <c r="B190">
        <v>1991</v>
      </c>
      <c r="C190">
        <v>6</v>
      </c>
      <c r="D190">
        <v>18.5</v>
      </c>
      <c r="F190">
        <v>4.8</v>
      </c>
      <c r="H190">
        <v>11.7</v>
      </c>
      <c r="J190">
        <v>26</v>
      </c>
      <c r="L190">
        <v>-2</v>
      </c>
      <c r="N190">
        <v>81.2</v>
      </c>
      <c r="P190">
        <v>1</v>
      </c>
      <c r="Q190" t="s">
        <v>45</v>
      </c>
      <c r="R190">
        <v>82.2</v>
      </c>
      <c r="S190" t="s">
        <v>45</v>
      </c>
      <c r="T190">
        <v>0</v>
      </c>
    </row>
    <row r="191" spans="1:20" hidden="1" outlineLevel="2">
      <c r="A191" t="s">
        <v>397</v>
      </c>
      <c r="B191">
        <v>1992</v>
      </c>
      <c r="C191">
        <v>6</v>
      </c>
      <c r="D191">
        <v>24.5</v>
      </c>
      <c r="F191">
        <v>7.3</v>
      </c>
      <c r="H191">
        <v>15.9</v>
      </c>
      <c r="J191">
        <v>34.5</v>
      </c>
      <c r="L191">
        <v>-3</v>
      </c>
      <c r="N191">
        <v>30.6</v>
      </c>
      <c r="P191">
        <v>0</v>
      </c>
      <c r="R191">
        <v>30.6</v>
      </c>
      <c r="T191">
        <v>0</v>
      </c>
    </row>
    <row r="192" spans="1:20" hidden="1" outlineLevel="2">
      <c r="A192" t="s">
        <v>409</v>
      </c>
      <c r="B192">
        <v>1993</v>
      </c>
      <c r="C192">
        <v>6</v>
      </c>
      <c r="D192">
        <v>18.8</v>
      </c>
      <c r="F192">
        <v>6.5</v>
      </c>
      <c r="H192">
        <v>12.7</v>
      </c>
      <c r="J192">
        <v>26.5</v>
      </c>
      <c r="L192">
        <v>1.5</v>
      </c>
      <c r="N192">
        <v>118</v>
      </c>
      <c r="P192">
        <v>0</v>
      </c>
      <c r="R192">
        <v>118</v>
      </c>
      <c r="T192">
        <v>0</v>
      </c>
    </row>
    <row r="193" spans="1:25" hidden="1" outlineLevel="2">
      <c r="A193" t="s">
        <v>421</v>
      </c>
      <c r="B193">
        <v>1994</v>
      </c>
      <c r="C193">
        <v>6</v>
      </c>
      <c r="D193">
        <v>20</v>
      </c>
      <c r="F193">
        <v>5.7</v>
      </c>
      <c r="H193">
        <v>12.8</v>
      </c>
      <c r="J193">
        <v>29</v>
      </c>
      <c r="L193">
        <v>-3.5</v>
      </c>
      <c r="N193">
        <v>69.599999999999994</v>
      </c>
      <c r="P193">
        <v>0</v>
      </c>
      <c r="R193">
        <v>69.599999999999994</v>
      </c>
      <c r="T193">
        <v>0</v>
      </c>
    </row>
    <row r="194" spans="1:25" hidden="1" outlineLevel="2">
      <c r="A194" t="s">
        <v>433</v>
      </c>
      <c r="B194">
        <v>1995</v>
      </c>
      <c r="C194">
        <v>6</v>
      </c>
      <c r="D194">
        <v>21.8</v>
      </c>
      <c r="F194">
        <v>6.1</v>
      </c>
      <c r="H194">
        <v>14</v>
      </c>
      <c r="J194">
        <v>30.5</v>
      </c>
      <c r="L194">
        <v>0.5</v>
      </c>
      <c r="N194">
        <v>47.6</v>
      </c>
      <c r="P194">
        <v>0</v>
      </c>
      <c r="R194">
        <v>47.6</v>
      </c>
      <c r="T194">
        <v>0</v>
      </c>
    </row>
    <row r="195" spans="1:25" hidden="1" outlineLevel="2">
      <c r="A195" t="s">
        <v>446</v>
      </c>
      <c r="B195">
        <v>1996</v>
      </c>
      <c r="C195">
        <v>6</v>
      </c>
      <c r="D195">
        <v>19.2</v>
      </c>
      <c r="F195">
        <v>4.0999999999999996</v>
      </c>
      <c r="H195">
        <v>11.7</v>
      </c>
      <c r="J195">
        <v>24</v>
      </c>
      <c r="L195">
        <v>-2</v>
      </c>
      <c r="N195">
        <v>65.8</v>
      </c>
      <c r="P195">
        <v>0</v>
      </c>
      <c r="R195">
        <v>65.8</v>
      </c>
      <c r="T195">
        <v>0</v>
      </c>
    </row>
    <row r="196" spans="1:25" hidden="1" outlineLevel="2">
      <c r="A196" t="s">
        <v>458</v>
      </c>
      <c r="B196">
        <v>1997</v>
      </c>
      <c r="C196">
        <v>6</v>
      </c>
      <c r="D196">
        <v>19.899999999999999</v>
      </c>
      <c r="F196">
        <v>4.9000000000000004</v>
      </c>
      <c r="H196">
        <v>12.4</v>
      </c>
      <c r="J196">
        <v>28.5</v>
      </c>
      <c r="L196">
        <v>-1</v>
      </c>
      <c r="N196">
        <v>84.4</v>
      </c>
      <c r="P196">
        <v>0</v>
      </c>
      <c r="R196">
        <v>84.4</v>
      </c>
      <c r="T196">
        <v>0</v>
      </c>
    </row>
    <row r="197" spans="1:25" hidden="1" outlineLevel="2">
      <c r="A197" t="s">
        <v>470</v>
      </c>
      <c r="B197">
        <v>1998</v>
      </c>
      <c r="C197">
        <v>6</v>
      </c>
    </row>
    <row r="198" spans="1:25" hidden="1" outlineLevel="2">
      <c r="A198" t="s">
        <v>482</v>
      </c>
      <c r="B198">
        <v>1999</v>
      </c>
      <c r="C198">
        <v>6</v>
      </c>
      <c r="D198">
        <v>19.600000000000001</v>
      </c>
      <c r="E198" t="s">
        <v>444</v>
      </c>
      <c r="F198">
        <v>7.4</v>
      </c>
      <c r="G198" t="s">
        <v>444</v>
      </c>
      <c r="H198">
        <v>13.3</v>
      </c>
      <c r="I198" t="s">
        <v>444</v>
      </c>
      <c r="J198">
        <v>31</v>
      </c>
      <c r="K198" t="s">
        <v>444</v>
      </c>
      <c r="L198">
        <v>3.5</v>
      </c>
      <c r="M198" t="s">
        <v>444</v>
      </c>
      <c r="N198">
        <v>97.2</v>
      </c>
      <c r="O198" t="s">
        <v>444</v>
      </c>
      <c r="P198">
        <v>0</v>
      </c>
      <c r="R198">
        <v>97.2</v>
      </c>
      <c r="S198" t="s">
        <v>444</v>
      </c>
      <c r="T198">
        <v>0</v>
      </c>
    </row>
    <row r="199" spans="1:25" outlineLevel="1" collapsed="1">
      <c r="C199" s="5" t="s">
        <v>493</v>
      </c>
      <c r="D199">
        <f>SUBTOTAL(1,D170:D198)</f>
        <v>20</v>
      </c>
      <c r="F199">
        <f>SUBTOTAL(1,F170:F198)</f>
        <v>5.621428571428571</v>
      </c>
      <c r="H199">
        <f>SUBTOTAL(1,H170:H198)</f>
        <v>12.828571428571426</v>
      </c>
      <c r="N199">
        <f>SUBTOTAL(1,N170:N198)</f>
        <v>57.975000000000001</v>
      </c>
      <c r="P199">
        <f>SUBTOTAL(1,P170:P198)</f>
        <v>7.1428571428571425E-2</v>
      </c>
      <c r="R199">
        <f>SUBTOTAL(1,R170:R198)</f>
        <v>58.046428571428571</v>
      </c>
      <c r="Y199" t="e">
        <f>SUBTOTAL(1,Y170:Y198)</f>
        <v>#DIV/0!</v>
      </c>
    </row>
    <row r="200" spans="1:25" hidden="1" outlineLevel="2">
      <c r="A200" t="s">
        <v>146</v>
      </c>
      <c r="B200">
        <v>1971</v>
      </c>
      <c r="C200">
        <v>7</v>
      </c>
      <c r="D200">
        <v>24.4</v>
      </c>
      <c r="F200">
        <v>7.6</v>
      </c>
      <c r="H200">
        <v>16</v>
      </c>
      <c r="J200">
        <v>35</v>
      </c>
      <c r="L200">
        <v>-1.1000000000000001</v>
      </c>
      <c r="N200">
        <v>36.1</v>
      </c>
      <c r="P200">
        <v>0</v>
      </c>
      <c r="R200">
        <v>36.1</v>
      </c>
      <c r="T200">
        <v>0</v>
      </c>
    </row>
    <row r="201" spans="1:25" hidden="1" outlineLevel="2">
      <c r="A201" t="s">
        <v>158</v>
      </c>
      <c r="B201">
        <v>1972</v>
      </c>
      <c r="C201">
        <v>7</v>
      </c>
      <c r="D201">
        <v>22.4</v>
      </c>
      <c r="F201">
        <v>7.8</v>
      </c>
      <c r="H201">
        <v>15.1</v>
      </c>
      <c r="J201">
        <v>28.3</v>
      </c>
      <c r="L201">
        <v>1.7</v>
      </c>
      <c r="N201">
        <v>29</v>
      </c>
      <c r="P201">
        <v>0</v>
      </c>
      <c r="R201">
        <v>29</v>
      </c>
      <c r="T201">
        <v>0</v>
      </c>
    </row>
    <row r="202" spans="1:25" hidden="1" outlineLevel="2">
      <c r="A202" t="s">
        <v>170</v>
      </c>
      <c r="B202">
        <v>1973</v>
      </c>
      <c r="C202">
        <v>7</v>
      </c>
      <c r="D202">
        <v>23.4</v>
      </c>
      <c r="F202">
        <v>6.7</v>
      </c>
      <c r="H202">
        <v>15.1</v>
      </c>
      <c r="J202">
        <v>33.299999999999997</v>
      </c>
      <c r="L202">
        <v>0.6</v>
      </c>
      <c r="N202">
        <v>25.1</v>
      </c>
      <c r="P202">
        <v>0</v>
      </c>
      <c r="R202">
        <v>25.1</v>
      </c>
      <c r="T202">
        <v>0</v>
      </c>
    </row>
    <row r="203" spans="1:25" hidden="1" outlineLevel="2">
      <c r="A203" t="s">
        <v>182</v>
      </c>
      <c r="B203">
        <v>1974</v>
      </c>
      <c r="C203">
        <v>7</v>
      </c>
      <c r="D203">
        <v>20.8</v>
      </c>
      <c r="F203">
        <v>6.4</v>
      </c>
      <c r="H203">
        <v>13.6</v>
      </c>
      <c r="J203">
        <v>30</v>
      </c>
      <c r="L203">
        <v>1.7</v>
      </c>
      <c r="N203">
        <v>47.5</v>
      </c>
      <c r="P203">
        <v>0</v>
      </c>
      <c r="R203">
        <v>47.5</v>
      </c>
      <c r="T203">
        <v>0</v>
      </c>
    </row>
    <row r="204" spans="1:25" hidden="1" outlineLevel="2">
      <c r="A204" t="s">
        <v>194</v>
      </c>
      <c r="B204">
        <v>1975</v>
      </c>
      <c r="C204">
        <v>7</v>
      </c>
      <c r="D204">
        <v>24.8</v>
      </c>
      <c r="F204">
        <v>9.5</v>
      </c>
      <c r="H204">
        <v>17.2</v>
      </c>
      <c r="J204">
        <v>34.5</v>
      </c>
      <c r="K204" t="s">
        <v>95</v>
      </c>
      <c r="L204">
        <v>3.3</v>
      </c>
      <c r="N204">
        <v>21.8</v>
      </c>
      <c r="P204">
        <v>0</v>
      </c>
      <c r="R204">
        <v>21.8</v>
      </c>
      <c r="T204">
        <v>0</v>
      </c>
    </row>
    <row r="205" spans="1:25" hidden="1" outlineLevel="2">
      <c r="A205" t="s">
        <v>206</v>
      </c>
      <c r="B205">
        <v>1976</v>
      </c>
      <c r="C205">
        <v>7</v>
      </c>
      <c r="D205">
        <v>21.4</v>
      </c>
      <c r="F205">
        <v>7.6</v>
      </c>
      <c r="H205">
        <v>14.5</v>
      </c>
      <c r="J205">
        <v>29.4</v>
      </c>
      <c r="L205">
        <v>1.7</v>
      </c>
      <c r="N205">
        <v>57.2</v>
      </c>
      <c r="P205">
        <v>0</v>
      </c>
      <c r="R205">
        <v>57.2</v>
      </c>
      <c r="T205">
        <v>0</v>
      </c>
    </row>
    <row r="206" spans="1:25" hidden="1" outlineLevel="2">
      <c r="A206" t="s">
        <v>218</v>
      </c>
      <c r="B206">
        <v>1977</v>
      </c>
      <c r="C206">
        <v>7</v>
      </c>
      <c r="D206">
        <v>20.399999999999999</v>
      </c>
      <c r="F206">
        <v>6.6</v>
      </c>
      <c r="H206">
        <v>13.5</v>
      </c>
      <c r="J206">
        <v>31.1</v>
      </c>
      <c r="L206">
        <v>0.6</v>
      </c>
      <c r="N206">
        <v>100.3</v>
      </c>
      <c r="P206">
        <v>0</v>
      </c>
      <c r="R206">
        <v>100.3</v>
      </c>
      <c r="T206">
        <v>0</v>
      </c>
    </row>
    <row r="207" spans="1:25" hidden="1" outlineLevel="2">
      <c r="A207" t="s">
        <v>230</v>
      </c>
      <c r="B207">
        <v>1978</v>
      </c>
      <c r="C207">
        <v>7</v>
      </c>
      <c r="D207">
        <v>24.9</v>
      </c>
      <c r="F207">
        <v>6.1</v>
      </c>
      <c r="H207">
        <v>15.5</v>
      </c>
      <c r="J207">
        <v>31</v>
      </c>
      <c r="K207" t="s">
        <v>95</v>
      </c>
      <c r="L207">
        <v>1</v>
      </c>
      <c r="N207">
        <v>36.4</v>
      </c>
      <c r="P207">
        <v>0</v>
      </c>
      <c r="R207">
        <v>36.4</v>
      </c>
      <c r="T207">
        <v>0</v>
      </c>
    </row>
    <row r="208" spans="1:25" hidden="1" outlineLevel="2">
      <c r="A208" t="s">
        <v>242</v>
      </c>
      <c r="B208">
        <v>1979</v>
      </c>
      <c r="C208">
        <v>7</v>
      </c>
      <c r="D208">
        <v>24.8</v>
      </c>
      <c r="F208">
        <v>7.1</v>
      </c>
      <c r="H208">
        <v>16</v>
      </c>
      <c r="J208">
        <v>35</v>
      </c>
      <c r="L208">
        <v>1</v>
      </c>
      <c r="N208">
        <v>15.6</v>
      </c>
      <c r="P208">
        <v>0</v>
      </c>
      <c r="R208">
        <v>15.6</v>
      </c>
      <c r="T208">
        <v>0</v>
      </c>
    </row>
    <row r="209" spans="1:20" hidden="1" outlineLevel="2">
      <c r="A209" t="s">
        <v>254</v>
      </c>
      <c r="B209">
        <v>1980</v>
      </c>
      <c r="C209">
        <v>7</v>
      </c>
      <c r="D209">
        <v>21.1</v>
      </c>
      <c r="F209">
        <v>7.1</v>
      </c>
      <c r="H209">
        <v>14.1</v>
      </c>
      <c r="J209">
        <v>29</v>
      </c>
      <c r="L209">
        <v>2</v>
      </c>
      <c r="N209">
        <v>65.2</v>
      </c>
      <c r="P209">
        <v>0</v>
      </c>
      <c r="R209">
        <v>65.2</v>
      </c>
      <c r="T209">
        <v>0</v>
      </c>
    </row>
    <row r="210" spans="1:20" hidden="1" outlineLevel="2">
      <c r="A210" t="s">
        <v>266</v>
      </c>
      <c r="B210">
        <v>1981</v>
      </c>
      <c r="C210">
        <v>7</v>
      </c>
      <c r="D210">
        <v>22.4</v>
      </c>
      <c r="F210">
        <v>7.6</v>
      </c>
      <c r="H210">
        <v>15</v>
      </c>
      <c r="J210">
        <v>28</v>
      </c>
      <c r="L210">
        <v>2</v>
      </c>
      <c r="M210" t="s">
        <v>95</v>
      </c>
      <c r="N210">
        <v>73.3</v>
      </c>
      <c r="P210">
        <v>0</v>
      </c>
      <c r="R210">
        <v>73.3</v>
      </c>
      <c r="T210">
        <v>0</v>
      </c>
    </row>
    <row r="211" spans="1:20" hidden="1" outlineLevel="2">
      <c r="A211" t="s">
        <v>278</v>
      </c>
      <c r="B211">
        <v>1982</v>
      </c>
      <c r="C211">
        <v>7</v>
      </c>
      <c r="D211">
        <v>21.3</v>
      </c>
      <c r="F211">
        <v>8.1999999999999993</v>
      </c>
      <c r="H211">
        <v>14.8</v>
      </c>
      <c r="J211">
        <v>31</v>
      </c>
      <c r="L211">
        <v>3.5</v>
      </c>
      <c r="N211">
        <v>121.5</v>
      </c>
      <c r="P211">
        <v>0</v>
      </c>
      <c r="R211">
        <v>121.5</v>
      </c>
      <c r="T211">
        <v>0</v>
      </c>
    </row>
    <row r="212" spans="1:20" hidden="1" outlineLevel="2">
      <c r="A212" t="s">
        <v>290</v>
      </c>
      <c r="B212">
        <v>1983</v>
      </c>
      <c r="C212">
        <v>7</v>
      </c>
      <c r="D212">
        <v>21.7</v>
      </c>
      <c r="F212">
        <v>7</v>
      </c>
      <c r="H212">
        <v>14.4</v>
      </c>
      <c r="J212">
        <v>31.5</v>
      </c>
      <c r="L212">
        <v>0.5</v>
      </c>
      <c r="N212">
        <v>83.9</v>
      </c>
      <c r="P212">
        <v>0</v>
      </c>
      <c r="R212">
        <v>83.9</v>
      </c>
      <c r="T212">
        <v>0</v>
      </c>
    </row>
    <row r="213" spans="1:20" hidden="1" outlineLevel="2">
      <c r="A213" t="s">
        <v>302</v>
      </c>
      <c r="B213">
        <v>1984</v>
      </c>
      <c r="C213">
        <v>7</v>
      </c>
      <c r="D213">
        <v>23.8</v>
      </c>
      <c r="F213">
        <v>5.6</v>
      </c>
      <c r="H213">
        <v>14.7</v>
      </c>
      <c r="J213">
        <v>33</v>
      </c>
      <c r="L213">
        <v>1.5</v>
      </c>
      <c r="N213">
        <v>25.1</v>
      </c>
      <c r="P213">
        <v>0</v>
      </c>
      <c r="R213">
        <v>25.1</v>
      </c>
      <c r="T213">
        <v>0</v>
      </c>
    </row>
    <row r="214" spans="1:20" hidden="1" outlineLevel="2">
      <c r="A214" t="s">
        <v>314</v>
      </c>
      <c r="B214">
        <v>1985</v>
      </c>
      <c r="C214">
        <v>7</v>
      </c>
      <c r="D214">
        <v>26.8</v>
      </c>
      <c r="F214">
        <v>6.3</v>
      </c>
      <c r="H214">
        <v>16.600000000000001</v>
      </c>
      <c r="J214">
        <v>33.5</v>
      </c>
      <c r="L214">
        <v>-1.5</v>
      </c>
      <c r="N214">
        <v>10</v>
      </c>
      <c r="P214">
        <v>0</v>
      </c>
      <c r="R214">
        <v>10</v>
      </c>
      <c r="T214">
        <v>0</v>
      </c>
    </row>
    <row r="215" spans="1:20" hidden="1" outlineLevel="2">
      <c r="A215" t="s">
        <v>326</v>
      </c>
      <c r="B215">
        <v>1986</v>
      </c>
      <c r="C215">
        <v>7</v>
      </c>
      <c r="D215">
        <v>19.899999999999999</v>
      </c>
      <c r="F215">
        <v>7.1</v>
      </c>
      <c r="H215">
        <v>13.5</v>
      </c>
      <c r="J215">
        <v>28</v>
      </c>
      <c r="L215">
        <v>2</v>
      </c>
      <c r="M215" t="s">
        <v>95</v>
      </c>
      <c r="N215">
        <v>87.2</v>
      </c>
      <c r="P215">
        <v>0</v>
      </c>
      <c r="R215">
        <v>87.2</v>
      </c>
      <c r="T215">
        <v>0</v>
      </c>
    </row>
    <row r="216" spans="1:20" hidden="1" outlineLevel="2">
      <c r="A216" t="s">
        <v>338</v>
      </c>
      <c r="B216">
        <v>1987</v>
      </c>
      <c r="C216">
        <v>7</v>
      </c>
      <c r="D216">
        <v>23</v>
      </c>
      <c r="F216">
        <v>7.7</v>
      </c>
      <c r="H216">
        <v>15.4</v>
      </c>
      <c r="J216">
        <v>34.5</v>
      </c>
      <c r="L216">
        <v>2</v>
      </c>
      <c r="N216">
        <v>69</v>
      </c>
      <c r="P216">
        <v>0</v>
      </c>
      <c r="R216">
        <v>69</v>
      </c>
      <c r="T216">
        <v>0</v>
      </c>
    </row>
    <row r="217" spans="1:20" hidden="1" outlineLevel="2">
      <c r="A217" t="s">
        <v>350</v>
      </c>
      <c r="B217">
        <v>1988</v>
      </c>
      <c r="C217">
        <v>7</v>
      </c>
      <c r="D217">
        <v>23.4</v>
      </c>
      <c r="F217">
        <v>6.4</v>
      </c>
      <c r="H217">
        <v>14.9</v>
      </c>
      <c r="J217">
        <v>32</v>
      </c>
      <c r="L217">
        <v>0.5</v>
      </c>
      <c r="N217">
        <v>32.4</v>
      </c>
      <c r="P217">
        <v>0</v>
      </c>
      <c r="R217">
        <v>32.4</v>
      </c>
      <c r="T217">
        <v>0</v>
      </c>
    </row>
    <row r="218" spans="1:20" hidden="1" outlineLevel="2">
      <c r="A218" t="s">
        <v>362</v>
      </c>
      <c r="B218">
        <v>1989</v>
      </c>
      <c r="C218">
        <v>7</v>
      </c>
      <c r="D218">
        <v>23.7</v>
      </c>
      <c r="F218">
        <v>6.3</v>
      </c>
      <c r="H218">
        <v>15</v>
      </c>
      <c r="J218">
        <v>31.5</v>
      </c>
      <c r="L218">
        <v>1</v>
      </c>
      <c r="N218">
        <v>76.599999999999994</v>
      </c>
      <c r="P218">
        <v>0</v>
      </c>
      <c r="R218">
        <v>76.599999999999994</v>
      </c>
      <c r="T218">
        <v>0</v>
      </c>
    </row>
    <row r="219" spans="1:20" hidden="1" outlineLevel="2">
      <c r="A219" t="s">
        <v>374</v>
      </c>
      <c r="B219">
        <v>1990</v>
      </c>
      <c r="C219">
        <v>7</v>
      </c>
      <c r="D219">
        <v>24.4</v>
      </c>
      <c r="F219">
        <v>8</v>
      </c>
      <c r="H219">
        <v>16.2</v>
      </c>
      <c r="J219">
        <v>34.5</v>
      </c>
      <c r="L219">
        <v>2</v>
      </c>
      <c r="N219">
        <v>84.6</v>
      </c>
      <c r="P219">
        <v>0</v>
      </c>
      <c r="R219">
        <v>84.6</v>
      </c>
      <c r="T219">
        <v>0</v>
      </c>
    </row>
    <row r="220" spans="1:20" hidden="1" outlineLevel="2">
      <c r="A220" t="s">
        <v>386</v>
      </c>
      <c r="B220">
        <v>1991</v>
      </c>
      <c r="C220">
        <v>7</v>
      </c>
      <c r="D220">
        <v>22.4</v>
      </c>
      <c r="F220">
        <v>7.4</v>
      </c>
      <c r="H220">
        <v>14.9</v>
      </c>
      <c r="J220">
        <v>32.5</v>
      </c>
      <c r="L220">
        <v>1</v>
      </c>
      <c r="N220">
        <v>65.2</v>
      </c>
      <c r="P220">
        <v>0</v>
      </c>
      <c r="R220">
        <v>65.2</v>
      </c>
      <c r="T220">
        <v>0</v>
      </c>
    </row>
    <row r="221" spans="1:20" hidden="1" outlineLevel="2">
      <c r="A221" t="s">
        <v>398</v>
      </c>
      <c r="B221">
        <v>1992</v>
      </c>
      <c r="C221">
        <v>7</v>
      </c>
      <c r="D221">
        <v>23.6</v>
      </c>
      <c r="F221">
        <v>7.7</v>
      </c>
      <c r="H221">
        <v>15.7</v>
      </c>
      <c r="J221">
        <v>32</v>
      </c>
      <c r="L221">
        <v>2.5</v>
      </c>
      <c r="N221">
        <v>74.3</v>
      </c>
      <c r="P221">
        <v>0</v>
      </c>
      <c r="R221">
        <v>74.3</v>
      </c>
      <c r="T221">
        <v>0</v>
      </c>
    </row>
    <row r="222" spans="1:20" hidden="1" outlineLevel="2">
      <c r="A222" t="s">
        <v>410</v>
      </c>
      <c r="B222">
        <v>1993</v>
      </c>
      <c r="C222">
        <v>7</v>
      </c>
      <c r="D222">
        <v>19.899999999999999</v>
      </c>
      <c r="F222">
        <v>7.1</v>
      </c>
      <c r="H222">
        <v>13.5</v>
      </c>
      <c r="J222">
        <v>24</v>
      </c>
      <c r="L222">
        <v>3</v>
      </c>
      <c r="M222" t="s">
        <v>95</v>
      </c>
      <c r="N222">
        <v>81.400000000000006</v>
      </c>
      <c r="P222">
        <v>0</v>
      </c>
      <c r="R222">
        <v>81.400000000000006</v>
      </c>
      <c r="T222">
        <v>0</v>
      </c>
    </row>
    <row r="223" spans="1:20" hidden="1" outlineLevel="2">
      <c r="A223" t="s">
        <v>422</v>
      </c>
      <c r="B223">
        <v>1994</v>
      </c>
      <c r="C223">
        <v>7</v>
      </c>
      <c r="D223">
        <v>25.7</v>
      </c>
      <c r="F223">
        <v>7.7</v>
      </c>
      <c r="H223">
        <v>16.7</v>
      </c>
      <c r="J223">
        <v>35</v>
      </c>
      <c r="L223">
        <v>4.5</v>
      </c>
      <c r="M223" t="s">
        <v>95</v>
      </c>
      <c r="N223">
        <v>24</v>
      </c>
      <c r="P223">
        <v>0</v>
      </c>
      <c r="R223">
        <v>24</v>
      </c>
      <c r="T223">
        <v>0</v>
      </c>
    </row>
    <row r="224" spans="1:20" hidden="1" outlineLevel="2">
      <c r="A224" t="s">
        <v>434</v>
      </c>
      <c r="B224">
        <v>1995</v>
      </c>
      <c r="C224">
        <v>7</v>
      </c>
      <c r="D224">
        <v>23</v>
      </c>
      <c r="F224">
        <v>8.8000000000000007</v>
      </c>
      <c r="H224">
        <v>15.9</v>
      </c>
      <c r="J224">
        <v>30</v>
      </c>
      <c r="L224">
        <v>2</v>
      </c>
      <c r="N224">
        <v>95</v>
      </c>
      <c r="P224">
        <v>0</v>
      </c>
      <c r="R224">
        <v>95</v>
      </c>
      <c r="T224">
        <v>0</v>
      </c>
    </row>
    <row r="225" spans="1:25" hidden="1" outlineLevel="2">
      <c r="A225" t="s">
        <v>447</v>
      </c>
      <c r="B225">
        <v>1996</v>
      </c>
      <c r="C225">
        <v>7</v>
      </c>
      <c r="D225">
        <v>24.4</v>
      </c>
      <c r="F225">
        <v>6.1</v>
      </c>
      <c r="H225">
        <v>15.3</v>
      </c>
      <c r="J225">
        <v>35</v>
      </c>
      <c r="L225">
        <v>1</v>
      </c>
      <c r="N225">
        <v>34.200000000000003</v>
      </c>
      <c r="P225">
        <v>0</v>
      </c>
      <c r="R225">
        <v>34.200000000000003</v>
      </c>
      <c r="T225">
        <v>0</v>
      </c>
    </row>
    <row r="226" spans="1:25" hidden="1" outlineLevel="2">
      <c r="A226" t="s">
        <v>459</v>
      </c>
      <c r="B226">
        <v>1997</v>
      </c>
      <c r="C226">
        <v>7</v>
      </c>
      <c r="D226">
        <v>21.9</v>
      </c>
      <c r="F226">
        <v>7.9</v>
      </c>
      <c r="G226" t="s">
        <v>45</v>
      </c>
      <c r="H226">
        <v>14.9</v>
      </c>
      <c r="I226" t="s">
        <v>45</v>
      </c>
      <c r="J226">
        <v>31</v>
      </c>
      <c r="L226">
        <v>3</v>
      </c>
      <c r="N226">
        <v>133.80000000000001</v>
      </c>
      <c r="P226">
        <v>0</v>
      </c>
      <c r="R226">
        <v>133.80000000000001</v>
      </c>
      <c r="T226">
        <v>0</v>
      </c>
    </row>
    <row r="227" spans="1:25" hidden="1" outlineLevel="2">
      <c r="A227" t="s">
        <v>471</v>
      </c>
      <c r="B227">
        <v>1998</v>
      </c>
      <c r="C227">
        <v>7</v>
      </c>
      <c r="D227">
        <v>26</v>
      </c>
      <c r="F227">
        <v>10.1</v>
      </c>
      <c r="H227">
        <v>18.100000000000001</v>
      </c>
      <c r="J227">
        <v>35.5</v>
      </c>
      <c r="L227">
        <v>3</v>
      </c>
      <c r="N227">
        <v>54.6</v>
      </c>
      <c r="P227">
        <v>0</v>
      </c>
      <c r="R227">
        <v>54.6</v>
      </c>
      <c r="T227">
        <v>0</v>
      </c>
    </row>
    <row r="228" spans="1:25" hidden="1" outlineLevel="2">
      <c r="A228" t="s">
        <v>483</v>
      </c>
      <c r="B228">
        <v>1999</v>
      </c>
      <c r="C228">
        <v>7</v>
      </c>
      <c r="D228">
        <v>21.9</v>
      </c>
      <c r="F228">
        <v>8</v>
      </c>
      <c r="H228">
        <v>14.9</v>
      </c>
      <c r="J228">
        <v>28.5</v>
      </c>
      <c r="L228">
        <v>4</v>
      </c>
      <c r="N228">
        <v>70</v>
      </c>
      <c r="P228">
        <v>0</v>
      </c>
      <c r="R228">
        <v>70</v>
      </c>
      <c r="T228">
        <v>0</v>
      </c>
    </row>
    <row r="229" spans="1:25" outlineLevel="1" collapsed="1">
      <c r="C229" s="5" t="s">
        <v>494</v>
      </c>
      <c r="D229">
        <f>SUBTOTAL(1,D200:D228)</f>
        <v>23.020689655172411</v>
      </c>
      <c r="F229">
        <f>SUBTOTAL(1,F200:F228)</f>
        <v>7.3620689655172402</v>
      </c>
      <c r="H229">
        <f>SUBTOTAL(1,H200:H228)</f>
        <v>15.206896551724133</v>
      </c>
      <c r="N229">
        <f>SUBTOTAL(1,N200:N228)</f>
        <v>59.665517241379305</v>
      </c>
      <c r="P229">
        <f>SUBTOTAL(1,P200:P228)</f>
        <v>0</v>
      </c>
      <c r="R229">
        <f>SUBTOTAL(1,R200:R228)</f>
        <v>59.665517241379305</v>
      </c>
      <c r="Y229" t="e">
        <f>SUBTOTAL(1,Y200:Y228)</f>
        <v>#DIV/0!</v>
      </c>
    </row>
    <row r="230" spans="1:25" hidden="1" outlineLevel="2">
      <c r="A230" t="s">
        <v>147</v>
      </c>
      <c r="B230">
        <v>1971</v>
      </c>
      <c r="C230">
        <v>8</v>
      </c>
      <c r="D230">
        <v>25.9</v>
      </c>
      <c r="F230">
        <v>8.6</v>
      </c>
      <c r="H230">
        <v>17.3</v>
      </c>
      <c r="J230">
        <v>35</v>
      </c>
      <c r="L230">
        <v>2.2000000000000002</v>
      </c>
      <c r="N230">
        <v>10.7</v>
      </c>
      <c r="P230">
        <v>0</v>
      </c>
      <c r="R230">
        <v>10.7</v>
      </c>
      <c r="T230">
        <v>0</v>
      </c>
    </row>
    <row r="231" spans="1:25" hidden="1" outlineLevel="2">
      <c r="A231" t="s">
        <v>159</v>
      </c>
      <c r="B231">
        <v>1972</v>
      </c>
      <c r="C231">
        <v>8</v>
      </c>
      <c r="D231">
        <v>24.1</v>
      </c>
      <c r="F231">
        <v>7.6</v>
      </c>
      <c r="H231">
        <v>15.9</v>
      </c>
      <c r="J231">
        <v>31.1</v>
      </c>
      <c r="L231">
        <v>-1.1000000000000001</v>
      </c>
      <c r="N231">
        <v>12.2</v>
      </c>
      <c r="P231">
        <v>0</v>
      </c>
      <c r="R231">
        <v>12.2</v>
      </c>
      <c r="T231">
        <v>0</v>
      </c>
    </row>
    <row r="232" spans="1:25" hidden="1" outlineLevel="2">
      <c r="A232" t="s">
        <v>171</v>
      </c>
      <c r="B232">
        <v>1973</v>
      </c>
      <c r="C232">
        <v>8</v>
      </c>
      <c r="D232">
        <v>22.6</v>
      </c>
      <c r="F232">
        <v>6.4</v>
      </c>
      <c r="H232">
        <v>14.5</v>
      </c>
      <c r="J232">
        <v>32.200000000000003</v>
      </c>
      <c r="K232" t="s">
        <v>95</v>
      </c>
      <c r="L232">
        <v>-2.2000000000000002</v>
      </c>
      <c r="N232">
        <v>40.1</v>
      </c>
      <c r="P232">
        <v>0</v>
      </c>
      <c r="R232">
        <v>40.1</v>
      </c>
      <c r="T232">
        <v>0</v>
      </c>
    </row>
    <row r="233" spans="1:25" hidden="1" outlineLevel="2">
      <c r="A233" t="s">
        <v>183</v>
      </c>
      <c r="B233">
        <v>1974</v>
      </c>
      <c r="C233">
        <v>8</v>
      </c>
      <c r="D233">
        <v>24.2</v>
      </c>
      <c r="F233">
        <v>6.9</v>
      </c>
      <c r="H233">
        <v>15.6</v>
      </c>
      <c r="J233">
        <v>33.299999999999997</v>
      </c>
      <c r="L233">
        <v>1.1000000000000001</v>
      </c>
      <c r="N233">
        <v>15</v>
      </c>
      <c r="P233">
        <v>0</v>
      </c>
      <c r="R233">
        <v>15</v>
      </c>
      <c r="T233">
        <v>0</v>
      </c>
    </row>
    <row r="234" spans="1:25" hidden="1" outlineLevel="2">
      <c r="A234" t="s">
        <v>195</v>
      </c>
      <c r="B234">
        <v>1975</v>
      </c>
      <c r="C234">
        <v>8</v>
      </c>
      <c r="D234">
        <v>18.600000000000001</v>
      </c>
      <c r="F234">
        <v>6.5</v>
      </c>
      <c r="H234">
        <v>12.6</v>
      </c>
      <c r="J234">
        <v>25</v>
      </c>
      <c r="L234">
        <v>-1.1000000000000001</v>
      </c>
      <c r="N234">
        <v>79.8</v>
      </c>
      <c r="P234">
        <v>0</v>
      </c>
      <c r="R234">
        <v>79.8</v>
      </c>
      <c r="T234">
        <v>0</v>
      </c>
    </row>
    <row r="235" spans="1:25" hidden="1" outlineLevel="2">
      <c r="A235" t="s">
        <v>207</v>
      </c>
      <c r="B235">
        <v>1976</v>
      </c>
      <c r="C235">
        <v>8</v>
      </c>
      <c r="D235">
        <v>19</v>
      </c>
      <c r="F235">
        <v>8.1</v>
      </c>
      <c r="H235">
        <v>13.6</v>
      </c>
      <c r="J235">
        <v>26.1</v>
      </c>
      <c r="L235">
        <v>0</v>
      </c>
      <c r="N235">
        <v>49.8</v>
      </c>
      <c r="P235">
        <v>0</v>
      </c>
      <c r="R235">
        <v>49.8</v>
      </c>
      <c r="T235">
        <v>0</v>
      </c>
    </row>
    <row r="236" spans="1:25" hidden="1" outlineLevel="2">
      <c r="A236" t="s">
        <v>219</v>
      </c>
      <c r="B236">
        <v>1977</v>
      </c>
      <c r="C236">
        <v>8</v>
      </c>
      <c r="D236">
        <v>23.6</v>
      </c>
      <c r="F236">
        <v>6.8</v>
      </c>
      <c r="H236">
        <v>15.2</v>
      </c>
      <c r="J236">
        <v>31.7</v>
      </c>
      <c r="L236">
        <v>1.1000000000000001</v>
      </c>
      <c r="N236">
        <v>38</v>
      </c>
      <c r="P236">
        <v>0</v>
      </c>
      <c r="R236">
        <v>38</v>
      </c>
      <c r="T236">
        <v>0</v>
      </c>
    </row>
    <row r="237" spans="1:25" hidden="1" outlineLevel="2">
      <c r="A237" t="s">
        <v>231</v>
      </c>
      <c r="B237">
        <v>1978</v>
      </c>
      <c r="C237">
        <v>8</v>
      </c>
      <c r="D237">
        <v>22.1</v>
      </c>
      <c r="F237">
        <v>4.9000000000000004</v>
      </c>
      <c r="H237">
        <v>13.5</v>
      </c>
      <c r="J237">
        <v>36</v>
      </c>
      <c r="L237">
        <v>0</v>
      </c>
      <c r="N237">
        <v>72.7</v>
      </c>
      <c r="P237">
        <v>0</v>
      </c>
      <c r="R237">
        <v>72.7</v>
      </c>
      <c r="T237">
        <v>0</v>
      </c>
    </row>
    <row r="238" spans="1:25" hidden="1" outlineLevel="2">
      <c r="A238" t="s">
        <v>243</v>
      </c>
      <c r="B238">
        <v>1979</v>
      </c>
      <c r="C238">
        <v>8</v>
      </c>
      <c r="D238">
        <v>24.7</v>
      </c>
      <c r="F238">
        <v>7.3</v>
      </c>
      <c r="H238">
        <v>16</v>
      </c>
      <c r="J238">
        <v>30</v>
      </c>
      <c r="L238">
        <v>1</v>
      </c>
      <c r="M238" t="s">
        <v>95</v>
      </c>
      <c r="N238">
        <v>18.3</v>
      </c>
      <c r="P238">
        <v>0</v>
      </c>
      <c r="R238">
        <v>18.3</v>
      </c>
      <c r="T238">
        <v>0</v>
      </c>
    </row>
    <row r="239" spans="1:25" hidden="1" outlineLevel="2">
      <c r="A239" t="s">
        <v>255</v>
      </c>
      <c r="B239">
        <v>1980</v>
      </c>
      <c r="C239">
        <v>8</v>
      </c>
      <c r="D239">
        <v>18.899999999999999</v>
      </c>
      <c r="F239">
        <v>5.9</v>
      </c>
      <c r="H239">
        <v>12.4</v>
      </c>
      <c r="J239">
        <v>26</v>
      </c>
      <c r="L239">
        <v>0</v>
      </c>
      <c r="N239">
        <v>78.7</v>
      </c>
      <c r="P239">
        <v>0</v>
      </c>
      <c r="R239">
        <v>78.7</v>
      </c>
      <c r="T239">
        <v>0</v>
      </c>
    </row>
    <row r="240" spans="1:25" hidden="1" outlineLevel="2">
      <c r="A240" t="s">
        <v>267</v>
      </c>
      <c r="B240">
        <v>1981</v>
      </c>
      <c r="C240">
        <v>8</v>
      </c>
      <c r="D240">
        <v>26</v>
      </c>
      <c r="F240">
        <v>7</v>
      </c>
      <c r="H240">
        <v>16.5</v>
      </c>
      <c r="J240">
        <v>33.5</v>
      </c>
      <c r="L240">
        <v>0</v>
      </c>
      <c r="N240">
        <v>17.899999999999999</v>
      </c>
      <c r="P240">
        <v>0</v>
      </c>
      <c r="R240">
        <v>17.899999999999999</v>
      </c>
      <c r="T240">
        <v>0</v>
      </c>
    </row>
    <row r="241" spans="1:20" hidden="1" outlineLevel="2">
      <c r="A241" t="s">
        <v>279</v>
      </c>
      <c r="B241">
        <v>1982</v>
      </c>
      <c r="C241">
        <v>8</v>
      </c>
      <c r="D241">
        <v>20</v>
      </c>
      <c r="F241">
        <v>6.6</v>
      </c>
      <c r="H241">
        <v>13.3</v>
      </c>
      <c r="J241">
        <v>29.5</v>
      </c>
      <c r="L241">
        <v>2.5</v>
      </c>
      <c r="N241">
        <v>122.6</v>
      </c>
      <c r="P241">
        <v>0</v>
      </c>
      <c r="R241">
        <v>122.6</v>
      </c>
      <c r="T241">
        <v>0</v>
      </c>
    </row>
    <row r="242" spans="1:20" hidden="1" outlineLevel="2">
      <c r="A242" t="s">
        <v>291</v>
      </c>
      <c r="B242">
        <v>1983</v>
      </c>
      <c r="C242">
        <v>8</v>
      </c>
      <c r="D242">
        <v>23.9</v>
      </c>
      <c r="F242">
        <v>5.9</v>
      </c>
      <c r="H242">
        <v>14.9</v>
      </c>
      <c r="J242">
        <v>31</v>
      </c>
      <c r="L242">
        <v>-2</v>
      </c>
      <c r="N242">
        <v>10.199999999999999</v>
      </c>
      <c r="P242">
        <v>0</v>
      </c>
      <c r="R242">
        <v>10.199999999999999</v>
      </c>
      <c r="T242">
        <v>0</v>
      </c>
    </row>
    <row r="243" spans="1:20" hidden="1" outlineLevel="2">
      <c r="A243" t="s">
        <v>303</v>
      </c>
      <c r="B243">
        <v>1984</v>
      </c>
      <c r="C243">
        <v>8</v>
      </c>
      <c r="D243">
        <v>22.6</v>
      </c>
      <c r="F243">
        <v>6.5</v>
      </c>
      <c r="H243">
        <v>14.6</v>
      </c>
      <c r="J243">
        <v>29.5</v>
      </c>
      <c r="L243">
        <v>-3.5</v>
      </c>
      <c r="N243">
        <v>24</v>
      </c>
      <c r="P243">
        <v>0</v>
      </c>
      <c r="R243">
        <v>24</v>
      </c>
      <c r="T243">
        <v>0</v>
      </c>
    </row>
    <row r="244" spans="1:20" hidden="1" outlineLevel="2">
      <c r="A244" t="s">
        <v>315</v>
      </c>
      <c r="B244">
        <v>1985</v>
      </c>
      <c r="C244">
        <v>8</v>
      </c>
      <c r="D244">
        <v>22.1</v>
      </c>
      <c r="F244">
        <v>5.2</v>
      </c>
      <c r="H244">
        <v>13.7</v>
      </c>
      <c r="J244">
        <v>29</v>
      </c>
      <c r="L244">
        <v>-2</v>
      </c>
      <c r="N244">
        <v>40.6</v>
      </c>
      <c r="P244">
        <v>0</v>
      </c>
      <c r="R244">
        <v>40.6</v>
      </c>
      <c r="T244">
        <v>0</v>
      </c>
    </row>
    <row r="245" spans="1:20" hidden="1" outlineLevel="2">
      <c r="A245" t="s">
        <v>327</v>
      </c>
      <c r="B245">
        <v>1986</v>
      </c>
      <c r="C245">
        <v>8</v>
      </c>
      <c r="D245">
        <v>25.6</v>
      </c>
      <c r="F245">
        <v>5.5</v>
      </c>
      <c r="H245">
        <v>15.6</v>
      </c>
      <c r="J245">
        <v>31</v>
      </c>
      <c r="L245">
        <v>-2</v>
      </c>
      <c r="M245" t="s">
        <v>95</v>
      </c>
      <c r="N245">
        <v>10</v>
      </c>
      <c r="P245">
        <v>0</v>
      </c>
      <c r="R245">
        <v>10</v>
      </c>
      <c r="T245">
        <v>0</v>
      </c>
    </row>
    <row r="246" spans="1:20" hidden="1" outlineLevel="2">
      <c r="A246" t="s">
        <v>339</v>
      </c>
      <c r="B246">
        <v>1987</v>
      </c>
      <c r="C246">
        <v>8</v>
      </c>
      <c r="D246">
        <v>21.5</v>
      </c>
      <c r="F246">
        <v>4.3</v>
      </c>
      <c r="H246">
        <v>12.9</v>
      </c>
      <c r="J246">
        <v>30</v>
      </c>
      <c r="L246">
        <v>-0.5</v>
      </c>
      <c r="M246" t="s">
        <v>95</v>
      </c>
      <c r="N246">
        <v>35.6</v>
      </c>
      <c r="P246">
        <v>0</v>
      </c>
      <c r="R246">
        <v>35.6</v>
      </c>
      <c r="T246">
        <v>0</v>
      </c>
    </row>
    <row r="247" spans="1:20" hidden="1" outlineLevel="2">
      <c r="A247" t="s">
        <v>351</v>
      </c>
      <c r="B247">
        <v>1988</v>
      </c>
      <c r="C247">
        <v>8</v>
      </c>
      <c r="D247">
        <v>22.7</v>
      </c>
      <c r="F247">
        <v>5.8</v>
      </c>
      <c r="H247">
        <v>14.3</v>
      </c>
      <c r="J247">
        <v>31.5</v>
      </c>
      <c r="L247">
        <v>-1.5</v>
      </c>
      <c r="N247">
        <v>52.4</v>
      </c>
      <c r="P247">
        <v>0</v>
      </c>
      <c r="R247">
        <v>52.4</v>
      </c>
      <c r="T247">
        <v>0</v>
      </c>
    </row>
    <row r="248" spans="1:20" hidden="1" outlineLevel="2">
      <c r="A248" t="s">
        <v>363</v>
      </c>
      <c r="B248">
        <v>1989</v>
      </c>
      <c r="C248">
        <v>8</v>
      </c>
      <c r="D248">
        <v>22</v>
      </c>
      <c r="F248">
        <v>6.8</v>
      </c>
      <c r="H248">
        <v>14.4</v>
      </c>
      <c r="J248">
        <v>30.5</v>
      </c>
      <c r="K248" t="s">
        <v>95</v>
      </c>
      <c r="L248">
        <v>0.5</v>
      </c>
      <c r="N248">
        <v>105.4</v>
      </c>
      <c r="P248">
        <v>0</v>
      </c>
      <c r="R248">
        <v>105.4</v>
      </c>
      <c r="T248">
        <v>0</v>
      </c>
    </row>
    <row r="249" spans="1:20" hidden="1" outlineLevel="2">
      <c r="A249" t="s">
        <v>375</v>
      </c>
      <c r="B249">
        <v>1990</v>
      </c>
      <c r="C249">
        <v>8</v>
      </c>
      <c r="D249">
        <v>24.5</v>
      </c>
      <c r="F249">
        <v>6.9</v>
      </c>
      <c r="H249">
        <v>15.7</v>
      </c>
      <c r="J249">
        <v>33.5</v>
      </c>
      <c r="L249">
        <v>0</v>
      </c>
      <c r="N249">
        <v>12.6</v>
      </c>
      <c r="P249">
        <v>0</v>
      </c>
      <c r="R249">
        <v>12.6</v>
      </c>
      <c r="T249">
        <v>0</v>
      </c>
    </row>
    <row r="250" spans="1:20" hidden="1" outlineLevel="2">
      <c r="A250" t="s">
        <v>387</v>
      </c>
      <c r="B250">
        <v>1991</v>
      </c>
      <c r="C250">
        <v>8</v>
      </c>
      <c r="D250">
        <v>23</v>
      </c>
      <c r="F250">
        <v>8.6999999999999993</v>
      </c>
      <c r="H250">
        <v>15.9</v>
      </c>
      <c r="J250">
        <v>31.5</v>
      </c>
      <c r="L250">
        <v>0</v>
      </c>
      <c r="N250">
        <v>77.599999999999994</v>
      </c>
      <c r="P250">
        <v>0</v>
      </c>
      <c r="R250">
        <v>77.599999999999994</v>
      </c>
      <c r="T250">
        <v>0</v>
      </c>
    </row>
    <row r="251" spans="1:20" hidden="1" outlineLevel="2">
      <c r="A251" t="s">
        <v>399</v>
      </c>
      <c r="B251">
        <v>1992</v>
      </c>
      <c r="C251">
        <v>8</v>
      </c>
      <c r="D251">
        <v>23.7</v>
      </c>
      <c r="F251">
        <v>4.7</v>
      </c>
      <c r="H251">
        <v>14.3</v>
      </c>
      <c r="J251">
        <v>32.5</v>
      </c>
      <c r="L251">
        <v>-6</v>
      </c>
      <c r="N251">
        <v>17.5</v>
      </c>
      <c r="O251" t="s">
        <v>45</v>
      </c>
      <c r="P251">
        <v>0</v>
      </c>
      <c r="R251">
        <v>17.5</v>
      </c>
      <c r="S251" t="s">
        <v>45</v>
      </c>
      <c r="T251">
        <v>0</v>
      </c>
    </row>
    <row r="252" spans="1:20" hidden="1" outlineLevel="2">
      <c r="A252" t="s">
        <v>411</v>
      </c>
      <c r="B252">
        <v>1993</v>
      </c>
      <c r="C252">
        <v>8</v>
      </c>
      <c r="D252">
        <v>22</v>
      </c>
      <c r="F252">
        <v>6.2</v>
      </c>
      <c r="H252">
        <v>14.1</v>
      </c>
      <c r="J252">
        <v>29.5</v>
      </c>
      <c r="K252" t="s">
        <v>95</v>
      </c>
      <c r="L252">
        <v>-0.5</v>
      </c>
      <c r="N252">
        <v>46.6</v>
      </c>
      <c r="P252">
        <v>0</v>
      </c>
      <c r="R252">
        <v>46.6</v>
      </c>
      <c r="T252">
        <v>0</v>
      </c>
    </row>
    <row r="253" spans="1:20" hidden="1" outlineLevel="2">
      <c r="A253" t="s">
        <v>423</v>
      </c>
      <c r="B253">
        <v>1994</v>
      </c>
      <c r="C253">
        <v>8</v>
      </c>
      <c r="D253">
        <v>24</v>
      </c>
      <c r="F253">
        <v>5.6</v>
      </c>
      <c r="H253">
        <v>14.8</v>
      </c>
      <c r="J253">
        <v>32.5</v>
      </c>
      <c r="L253">
        <v>-1</v>
      </c>
      <c r="N253">
        <v>48.8</v>
      </c>
      <c r="O253" t="s">
        <v>45</v>
      </c>
      <c r="P253">
        <v>0</v>
      </c>
      <c r="R253">
        <v>48.8</v>
      </c>
      <c r="S253" t="s">
        <v>45</v>
      </c>
      <c r="T253">
        <v>0</v>
      </c>
    </row>
    <row r="254" spans="1:20" hidden="1" outlineLevel="2">
      <c r="A254" t="s">
        <v>435</v>
      </c>
      <c r="B254">
        <v>1995</v>
      </c>
      <c r="C254">
        <v>8</v>
      </c>
      <c r="D254">
        <v>18.7</v>
      </c>
      <c r="F254">
        <v>6.1</v>
      </c>
      <c r="H254">
        <v>12.4</v>
      </c>
      <c r="J254">
        <v>27</v>
      </c>
      <c r="L254">
        <v>1.5</v>
      </c>
      <c r="N254">
        <v>161</v>
      </c>
      <c r="P254">
        <v>0</v>
      </c>
      <c r="R254">
        <v>161</v>
      </c>
      <c r="T254">
        <v>0</v>
      </c>
    </row>
    <row r="255" spans="1:20" hidden="1" outlineLevel="2">
      <c r="A255" t="s">
        <v>448</v>
      </c>
      <c r="B255">
        <v>1996</v>
      </c>
      <c r="C255">
        <v>8</v>
      </c>
      <c r="D255">
        <v>24.5</v>
      </c>
      <c r="F255">
        <v>6</v>
      </c>
      <c r="H255">
        <v>15.3</v>
      </c>
      <c r="J255">
        <v>30.5</v>
      </c>
      <c r="K255" t="s">
        <v>95</v>
      </c>
      <c r="L255">
        <v>1.5</v>
      </c>
      <c r="N255">
        <v>48.2</v>
      </c>
      <c r="P255">
        <v>0</v>
      </c>
      <c r="R255">
        <v>48.2</v>
      </c>
      <c r="T255">
        <v>0</v>
      </c>
    </row>
    <row r="256" spans="1:20" hidden="1" outlineLevel="2">
      <c r="A256" t="s">
        <v>460</v>
      </c>
      <c r="B256">
        <v>1997</v>
      </c>
      <c r="C256">
        <v>8</v>
      </c>
      <c r="D256">
        <v>25.3</v>
      </c>
      <c r="F256">
        <v>6.9</v>
      </c>
      <c r="H256">
        <v>16.100000000000001</v>
      </c>
      <c r="J256">
        <v>32.5</v>
      </c>
      <c r="L256">
        <v>2</v>
      </c>
      <c r="M256" t="s">
        <v>95</v>
      </c>
      <c r="N256">
        <v>13.4</v>
      </c>
      <c r="P256">
        <v>0</v>
      </c>
      <c r="R256">
        <v>13.4</v>
      </c>
      <c r="T256">
        <v>0</v>
      </c>
    </row>
    <row r="257" spans="1:25" hidden="1" outlineLevel="2">
      <c r="A257" t="s">
        <v>472</v>
      </c>
      <c r="B257">
        <v>1998</v>
      </c>
      <c r="C257">
        <v>8</v>
      </c>
      <c r="D257">
        <v>26.9</v>
      </c>
      <c r="F257">
        <v>7</v>
      </c>
      <c r="H257">
        <v>16.899999999999999</v>
      </c>
      <c r="J257">
        <v>35</v>
      </c>
      <c r="L257">
        <v>2</v>
      </c>
      <c r="N257">
        <v>17.399999999999999</v>
      </c>
      <c r="P257">
        <v>0</v>
      </c>
      <c r="R257">
        <v>17.399999999999999</v>
      </c>
      <c r="T257">
        <v>0</v>
      </c>
    </row>
    <row r="258" spans="1:25" hidden="1" outlineLevel="2">
      <c r="A258" t="s">
        <v>484</v>
      </c>
      <c r="B258">
        <v>1999</v>
      </c>
      <c r="C258">
        <v>8</v>
      </c>
      <c r="D258">
        <v>24.6</v>
      </c>
      <c r="E258" t="s">
        <v>45</v>
      </c>
      <c r="F258">
        <v>8.6</v>
      </c>
      <c r="H258">
        <v>16.7</v>
      </c>
      <c r="I258" t="s">
        <v>45</v>
      </c>
      <c r="J258">
        <v>31.5</v>
      </c>
      <c r="L258">
        <v>3</v>
      </c>
      <c r="N258">
        <v>40.200000000000003</v>
      </c>
      <c r="P258">
        <v>0</v>
      </c>
      <c r="R258">
        <v>40.200000000000003</v>
      </c>
      <c r="T258">
        <v>0</v>
      </c>
    </row>
    <row r="259" spans="1:25" outlineLevel="1" collapsed="1">
      <c r="C259" s="5" t="s">
        <v>495</v>
      </c>
      <c r="D259">
        <f>SUBTOTAL(1,D230:D258)</f>
        <v>23.010344827586206</v>
      </c>
      <c r="F259">
        <f>SUBTOTAL(1,F230:F258)</f>
        <v>6.52758620689655</v>
      </c>
      <c r="H259">
        <f>SUBTOTAL(1,H230:H258)</f>
        <v>14.793103448275859</v>
      </c>
      <c r="N259">
        <f>SUBTOTAL(1,N230:N258)</f>
        <v>45.424137931034494</v>
      </c>
      <c r="P259">
        <f>SUBTOTAL(1,P230:P258)</f>
        <v>0</v>
      </c>
      <c r="R259">
        <f>SUBTOTAL(1,R230:R258)</f>
        <v>45.424137931034494</v>
      </c>
      <c r="Y259" t="e">
        <f>SUBTOTAL(1,Y230:Y258)</f>
        <v>#DIV/0!</v>
      </c>
    </row>
    <row r="260" spans="1:25" hidden="1" outlineLevel="2">
      <c r="A260" t="s">
        <v>148</v>
      </c>
      <c r="B260">
        <v>1971</v>
      </c>
      <c r="C260">
        <v>9</v>
      </c>
      <c r="D260">
        <v>15.4</v>
      </c>
      <c r="F260">
        <v>2.7</v>
      </c>
      <c r="H260">
        <v>9.1</v>
      </c>
      <c r="J260">
        <v>22.8</v>
      </c>
      <c r="K260" t="s">
        <v>95</v>
      </c>
      <c r="L260">
        <v>-4.4000000000000004</v>
      </c>
      <c r="N260">
        <v>14.7</v>
      </c>
      <c r="P260">
        <v>0</v>
      </c>
      <c r="R260">
        <v>14.7</v>
      </c>
      <c r="T260">
        <v>0</v>
      </c>
    </row>
    <row r="261" spans="1:25" hidden="1" outlineLevel="2">
      <c r="A261" t="s">
        <v>160</v>
      </c>
      <c r="B261">
        <v>1972</v>
      </c>
      <c r="C261">
        <v>9</v>
      </c>
      <c r="D261">
        <v>13.6</v>
      </c>
      <c r="F261">
        <v>1.8</v>
      </c>
      <c r="H261">
        <v>7.7</v>
      </c>
      <c r="J261">
        <v>27.2</v>
      </c>
      <c r="L261">
        <v>-8.9</v>
      </c>
      <c r="N261">
        <v>31.8</v>
      </c>
      <c r="P261">
        <v>5.0999999999999996</v>
      </c>
      <c r="R261">
        <v>36.799999999999997</v>
      </c>
      <c r="T261">
        <v>0</v>
      </c>
    </row>
    <row r="262" spans="1:25" hidden="1" outlineLevel="2">
      <c r="A262" t="s">
        <v>172</v>
      </c>
      <c r="B262">
        <v>1973</v>
      </c>
      <c r="C262">
        <v>9</v>
      </c>
      <c r="D262">
        <v>18.600000000000001</v>
      </c>
      <c r="F262">
        <v>4.7</v>
      </c>
      <c r="H262">
        <v>11.7</v>
      </c>
      <c r="J262">
        <v>30.6</v>
      </c>
      <c r="L262">
        <v>-3.3</v>
      </c>
      <c r="N262">
        <v>34.299999999999997</v>
      </c>
      <c r="P262">
        <v>0</v>
      </c>
      <c r="R262">
        <v>34.299999999999997</v>
      </c>
      <c r="T262">
        <v>0</v>
      </c>
    </row>
    <row r="263" spans="1:25" hidden="1" outlineLevel="2">
      <c r="A263" t="s">
        <v>184</v>
      </c>
      <c r="B263">
        <v>1974</v>
      </c>
      <c r="C263">
        <v>9</v>
      </c>
      <c r="D263">
        <v>20.8</v>
      </c>
      <c r="F263">
        <v>3.7</v>
      </c>
      <c r="H263">
        <v>12.3</v>
      </c>
      <c r="J263">
        <v>29.4</v>
      </c>
      <c r="L263">
        <v>-5</v>
      </c>
      <c r="N263">
        <v>20.100000000000001</v>
      </c>
      <c r="P263">
        <v>0</v>
      </c>
      <c r="R263">
        <v>20.100000000000001</v>
      </c>
      <c r="T263">
        <v>0</v>
      </c>
    </row>
    <row r="264" spans="1:25" hidden="1" outlineLevel="2">
      <c r="A264" t="s">
        <v>196</v>
      </c>
      <c r="B264">
        <v>1975</v>
      </c>
      <c r="C264">
        <v>9</v>
      </c>
      <c r="D264">
        <v>21</v>
      </c>
      <c r="F264">
        <v>2.1</v>
      </c>
      <c r="H264">
        <v>11.6</v>
      </c>
      <c r="J264">
        <v>31.1</v>
      </c>
      <c r="L264">
        <v>-1.7</v>
      </c>
      <c r="N264">
        <v>11.4</v>
      </c>
      <c r="P264">
        <v>0</v>
      </c>
      <c r="R264">
        <v>11.4</v>
      </c>
      <c r="T264">
        <v>0</v>
      </c>
    </row>
    <row r="265" spans="1:25" hidden="1" outlineLevel="2">
      <c r="A265" t="s">
        <v>208</v>
      </c>
      <c r="B265">
        <v>1976</v>
      </c>
      <c r="C265">
        <v>9</v>
      </c>
      <c r="D265">
        <v>19.600000000000001</v>
      </c>
      <c r="F265">
        <v>4.7</v>
      </c>
      <c r="H265">
        <v>12.2</v>
      </c>
      <c r="J265">
        <v>26.1</v>
      </c>
      <c r="L265">
        <v>-2.2000000000000002</v>
      </c>
      <c r="N265">
        <v>17.5</v>
      </c>
      <c r="P265">
        <v>0</v>
      </c>
      <c r="R265">
        <v>17.5</v>
      </c>
      <c r="T265">
        <v>0</v>
      </c>
    </row>
    <row r="266" spans="1:25" hidden="1" outlineLevel="2">
      <c r="A266" t="s">
        <v>220</v>
      </c>
      <c r="B266">
        <v>1977</v>
      </c>
      <c r="C266">
        <v>9</v>
      </c>
      <c r="D266">
        <v>14.8</v>
      </c>
      <c r="F266">
        <v>1</v>
      </c>
      <c r="H266">
        <v>7.9</v>
      </c>
      <c r="J266">
        <v>20.6</v>
      </c>
      <c r="L266">
        <v>-5.6</v>
      </c>
      <c r="N266">
        <v>30.9</v>
      </c>
      <c r="P266">
        <v>0</v>
      </c>
      <c r="R266">
        <v>30.9</v>
      </c>
      <c r="T266">
        <v>0</v>
      </c>
    </row>
    <row r="267" spans="1:25" hidden="1" outlineLevel="2">
      <c r="A267" t="s">
        <v>232</v>
      </c>
      <c r="B267">
        <v>1978</v>
      </c>
      <c r="C267">
        <v>9</v>
      </c>
      <c r="D267">
        <v>15.4</v>
      </c>
      <c r="F267">
        <v>2.4</v>
      </c>
      <c r="H267">
        <v>8.9</v>
      </c>
      <c r="J267">
        <v>23</v>
      </c>
      <c r="L267">
        <v>-6</v>
      </c>
      <c r="N267">
        <v>35.9</v>
      </c>
      <c r="P267">
        <v>0</v>
      </c>
      <c r="R267">
        <v>35.9</v>
      </c>
      <c r="T267">
        <v>0</v>
      </c>
    </row>
    <row r="268" spans="1:25" hidden="1" outlineLevel="2">
      <c r="A268" t="s">
        <v>244</v>
      </c>
      <c r="B268">
        <v>1979</v>
      </c>
      <c r="C268">
        <v>9</v>
      </c>
      <c r="D268">
        <v>20.6</v>
      </c>
      <c r="F268">
        <v>2.9</v>
      </c>
      <c r="H268">
        <v>11.8</v>
      </c>
      <c r="J268">
        <v>28</v>
      </c>
      <c r="L268">
        <v>-3</v>
      </c>
      <c r="N268">
        <v>19.7</v>
      </c>
      <c r="P268">
        <v>0</v>
      </c>
      <c r="R268">
        <v>19.7</v>
      </c>
      <c r="T268">
        <v>0</v>
      </c>
    </row>
    <row r="269" spans="1:25" hidden="1" outlineLevel="2">
      <c r="A269" t="s">
        <v>256</v>
      </c>
      <c r="B269">
        <v>1980</v>
      </c>
      <c r="C269">
        <v>9</v>
      </c>
      <c r="D269">
        <v>16.5</v>
      </c>
      <c r="F269">
        <v>4.2</v>
      </c>
      <c r="H269">
        <v>10.4</v>
      </c>
      <c r="J269">
        <v>24.5</v>
      </c>
      <c r="L269">
        <v>-1</v>
      </c>
      <c r="M269" t="s">
        <v>95</v>
      </c>
      <c r="N269">
        <v>55.2</v>
      </c>
      <c r="P269">
        <v>0</v>
      </c>
      <c r="R269">
        <v>55.2</v>
      </c>
      <c r="T269">
        <v>0</v>
      </c>
    </row>
    <row r="270" spans="1:25" hidden="1" outlineLevel="2">
      <c r="A270" t="s">
        <v>268</v>
      </c>
      <c r="B270">
        <v>1981</v>
      </c>
      <c r="C270">
        <v>9</v>
      </c>
      <c r="D270">
        <v>19</v>
      </c>
      <c r="F270">
        <v>3.4</v>
      </c>
      <c r="H270">
        <v>11.2</v>
      </c>
      <c r="J270">
        <v>32</v>
      </c>
      <c r="K270" t="s">
        <v>95</v>
      </c>
      <c r="L270">
        <v>-4</v>
      </c>
      <c r="N270">
        <v>36.1</v>
      </c>
      <c r="P270">
        <v>0</v>
      </c>
      <c r="R270">
        <v>36.1</v>
      </c>
      <c r="T270">
        <v>0</v>
      </c>
    </row>
    <row r="271" spans="1:25" hidden="1" outlineLevel="2">
      <c r="A271" t="s">
        <v>280</v>
      </c>
      <c r="B271">
        <v>1982</v>
      </c>
      <c r="C271">
        <v>9</v>
      </c>
      <c r="D271">
        <v>17.8</v>
      </c>
      <c r="F271">
        <v>4.7</v>
      </c>
      <c r="H271">
        <v>11.3</v>
      </c>
      <c r="J271">
        <v>26.5</v>
      </c>
      <c r="L271">
        <v>-2</v>
      </c>
      <c r="M271" t="s">
        <v>95</v>
      </c>
      <c r="N271">
        <v>77</v>
      </c>
      <c r="P271">
        <v>0</v>
      </c>
      <c r="R271">
        <v>77</v>
      </c>
      <c r="T271">
        <v>0</v>
      </c>
    </row>
    <row r="272" spans="1:25" hidden="1" outlineLevel="2">
      <c r="A272" t="s">
        <v>292</v>
      </c>
      <c r="B272">
        <v>1983</v>
      </c>
      <c r="C272">
        <v>9</v>
      </c>
      <c r="D272">
        <v>14.7</v>
      </c>
      <c r="F272">
        <v>1.3</v>
      </c>
      <c r="H272">
        <v>8</v>
      </c>
      <c r="J272">
        <v>23.5</v>
      </c>
      <c r="K272" t="s">
        <v>95</v>
      </c>
      <c r="L272">
        <v>-10</v>
      </c>
      <c r="N272">
        <v>40.799999999999997</v>
      </c>
      <c r="P272">
        <v>0</v>
      </c>
      <c r="Q272" t="s">
        <v>97</v>
      </c>
      <c r="R272">
        <v>40.799999999999997</v>
      </c>
      <c r="T272">
        <v>0</v>
      </c>
    </row>
    <row r="273" spans="1:20" hidden="1" outlineLevel="2">
      <c r="A273" t="s">
        <v>304</v>
      </c>
      <c r="B273">
        <v>1984</v>
      </c>
      <c r="C273">
        <v>9</v>
      </c>
      <c r="D273">
        <v>14.6</v>
      </c>
      <c r="F273">
        <v>0.8</v>
      </c>
      <c r="H273">
        <v>7.7</v>
      </c>
      <c r="J273">
        <v>22.5</v>
      </c>
      <c r="L273">
        <v>-8.5</v>
      </c>
      <c r="N273">
        <v>45</v>
      </c>
      <c r="P273">
        <v>0</v>
      </c>
      <c r="R273">
        <v>45</v>
      </c>
      <c r="T273">
        <v>0</v>
      </c>
    </row>
    <row r="274" spans="1:20" hidden="1" outlineLevel="2">
      <c r="A274" t="s">
        <v>316</v>
      </c>
      <c r="B274">
        <v>1985</v>
      </c>
      <c r="C274">
        <v>9</v>
      </c>
      <c r="D274">
        <v>14.1</v>
      </c>
      <c r="F274">
        <v>0</v>
      </c>
      <c r="H274">
        <v>7.1</v>
      </c>
      <c r="J274">
        <v>21</v>
      </c>
      <c r="L274">
        <v>-7</v>
      </c>
      <c r="N274">
        <v>73</v>
      </c>
      <c r="O274" t="s">
        <v>45</v>
      </c>
      <c r="P274">
        <v>3.9</v>
      </c>
      <c r="Q274" t="s">
        <v>45</v>
      </c>
      <c r="R274">
        <v>76.900000000000006</v>
      </c>
      <c r="S274" t="s">
        <v>45</v>
      </c>
      <c r="T274">
        <v>0</v>
      </c>
    </row>
    <row r="275" spans="1:20" hidden="1" outlineLevel="2">
      <c r="A275" t="s">
        <v>328</v>
      </c>
      <c r="B275">
        <v>1986</v>
      </c>
      <c r="C275">
        <v>9</v>
      </c>
      <c r="D275">
        <v>15.3</v>
      </c>
      <c r="F275">
        <v>1.6</v>
      </c>
      <c r="H275">
        <v>8.5</v>
      </c>
      <c r="J275">
        <v>23</v>
      </c>
      <c r="L275">
        <v>-6.5</v>
      </c>
      <c r="N275">
        <v>61.7</v>
      </c>
      <c r="P275">
        <v>0</v>
      </c>
      <c r="R275">
        <v>61.7</v>
      </c>
      <c r="T275">
        <v>0</v>
      </c>
    </row>
    <row r="276" spans="1:20" hidden="1" outlineLevel="2">
      <c r="A276" t="s">
        <v>340</v>
      </c>
      <c r="B276">
        <v>1987</v>
      </c>
      <c r="C276">
        <v>9</v>
      </c>
      <c r="D276">
        <v>21.8</v>
      </c>
      <c r="F276">
        <v>1.4</v>
      </c>
      <c r="H276">
        <v>11.6</v>
      </c>
      <c r="J276">
        <v>33</v>
      </c>
      <c r="L276">
        <v>-5</v>
      </c>
      <c r="N276">
        <v>2.4</v>
      </c>
      <c r="P276">
        <v>0</v>
      </c>
      <c r="R276">
        <v>2.4</v>
      </c>
      <c r="T276">
        <v>0</v>
      </c>
    </row>
    <row r="277" spans="1:20" hidden="1" outlineLevel="2">
      <c r="A277" t="s">
        <v>352</v>
      </c>
      <c r="B277">
        <v>1988</v>
      </c>
      <c r="C277">
        <v>9</v>
      </c>
      <c r="D277">
        <v>17.399999999999999</v>
      </c>
      <c r="F277">
        <v>1.2</v>
      </c>
      <c r="H277">
        <v>9.3000000000000007</v>
      </c>
      <c r="J277">
        <v>36</v>
      </c>
      <c r="L277">
        <v>-5</v>
      </c>
      <c r="M277" t="s">
        <v>95</v>
      </c>
      <c r="N277">
        <v>64</v>
      </c>
      <c r="O277" t="s">
        <v>45</v>
      </c>
      <c r="P277">
        <v>6.4</v>
      </c>
      <c r="Q277" t="s">
        <v>45</v>
      </c>
      <c r="R277">
        <v>70.400000000000006</v>
      </c>
      <c r="S277" t="s">
        <v>45</v>
      </c>
      <c r="T277">
        <v>0</v>
      </c>
    </row>
    <row r="278" spans="1:20" hidden="1" outlineLevel="2">
      <c r="A278" t="s">
        <v>364</v>
      </c>
      <c r="B278">
        <v>1989</v>
      </c>
      <c r="C278">
        <v>9</v>
      </c>
      <c r="D278">
        <v>19.8</v>
      </c>
      <c r="F278">
        <v>1.8</v>
      </c>
      <c r="H278">
        <v>10.8</v>
      </c>
      <c r="J278">
        <v>26</v>
      </c>
      <c r="K278" t="s">
        <v>95</v>
      </c>
      <c r="L278">
        <v>-4.5</v>
      </c>
      <c r="N278">
        <v>8</v>
      </c>
      <c r="P278">
        <v>0</v>
      </c>
      <c r="Q278" t="s">
        <v>97</v>
      </c>
      <c r="R278">
        <v>8</v>
      </c>
      <c r="T278">
        <v>0</v>
      </c>
    </row>
    <row r="279" spans="1:20" hidden="1" outlineLevel="2">
      <c r="A279" t="s">
        <v>376</v>
      </c>
      <c r="B279">
        <v>1990</v>
      </c>
      <c r="C279">
        <v>9</v>
      </c>
      <c r="D279">
        <v>21.9</v>
      </c>
      <c r="F279">
        <v>0.9</v>
      </c>
      <c r="H279">
        <v>11.4</v>
      </c>
      <c r="J279">
        <v>28</v>
      </c>
      <c r="L279">
        <v>-5</v>
      </c>
      <c r="M279" t="s">
        <v>95</v>
      </c>
      <c r="N279">
        <v>8.1999999999999993</v>
      </c>
      <c r="P279">
        <v>0</v>
      </c>
      <c r="R279">
        <v>8.1999999999999993</v>
      </c>
      <c r="T279">
        <v>0</v>
      </c>
    </row>
    <row r="280" spans="1:20" hidden="1" outlineLevel="2">
      <c r="A280" t="s">
        <v>388</v>
      </c>
      <c r="B280">
        <v>1991</v>
      </c>
      <c r="C280">
        <v>9</v>
      </c>
      <c r="D280">
        <v>19.399999999999999</v>
      </c>
      <c r="E280" t="s">
        <v>45</v>
      </c>
      <c r="F280">
        <v>2.4</v>
      </c>
      <c r="G280" t="s">
        <v>45</v>
      </c>
      <c r="H280">
        <v>10.9</v>
      </c>
      <c r="I280" t="s">
        <v>45</v>
      </c>
      <c r="J280">
        <v>27</v>
      </c>
      <c r="K280" t="s">
        <v>45</v>
      </c>
      <c r="L280">
        <v>-2.5</v>
      </c>
      <c r="M280" t="s">
        <v>45</v>
      </c>
      <c r="N280">
        <v>18.600000000000001</v>
      </c>
      <c r="P280">
        <v>0</v>
      </c>
      <c r="R280">
        <v>18.600000000000001</v>
      </c>
      <c r="T280">
        <v>0</v>
      </c>
    </row>
    <row r="281" spans="1:20" hidden="1" outlineLevel="2">
      <c r="A281" t="s">
        <v>400</v>
      </c>
      <c r="B281">
        <v>1992</v>
      </c>
      <c r="C281">
        <v>9</v>
      </c>
      <c r="D281">
        <v>15.8</v>
      </c>
      <c r="F281">
        <v>2.1</v>
      </c>
      <c r="H281">
        <v>9</v>
      </c>
      <c r="J281">
        <v>25</v>
      </c>
      <c r="L281">
        <v>-7</v>
      </c>
      <c r="N281">
        <v>37</v>
      </c>
      <c r="P281">
        <v>1.8</v>
      </c>
      <c r="R281">
        <v>38.799999999999997</v>
      </c>
      <c r="T281">
        <v>0</v>
      </c>
    </row>
    <row r="282" spans="1:20" hidden="1" outlineLevel="2">
      <c r="A282" t="s">
        <v>412</v>
      </c>
      <c r="B282">
        <v>1993</v>
      </c>
      <c r="C282">
        <v>9</v>
      </c>
      <c r="D282">
        <v>20.2</v>
      </c>
      <c r="F282">
        <v>0.9</v>
      </c>
      <c r="H282">
        <v>10.6</v>
      </c>
      <c r="J282">
        <v>28</v>
      </c>
      <c r="K282" t="s">
        <v>95</v>
      </c>
      <c r="L282">
        <v>-7</v>
      </c>
      <c r="N282">
        <v>4.8</v>
      </c>
      <c r="P282">
        <v>0</v>
      </c>
      <c r="R282">
        <v>4.8</v>
      </c>
      <c r="T282">
        <v>0</v>
      </c>
    </row>
    <row r="283" spans="1:20" hidden="1" outlineLevel="2">
      <c r="A283" t="s">
        <v>424</v>
      </c>
      <c r="B283">
        <v>1994</v>
      </c>
      <c r="C283">
        <v>9</v>
      </c>
      <c r="D283">
        <v>21.4</v>
      </c>
      <c r="F283">
        <v>4</v>
      </c>
      <c r="H283">
        <v>12.7</v>
      </c>
      <c r="J283">
        <v>29</v>
      </c>
      <c r="L283">
        <v>-2</v>
      </c>
      <c r="N283">
        <v>24.4</v>
      </c>
      <c r="P283">
        <v>0</v>
      </c>
      <c r="R283">
        <v>24.4</v>
      </c>
      <c r="T283">
        <v>0</v>
      </c>
    </row>
    <row r="284" spans="1:20" hidden="1" outlineLevel="2">
      <c r="A284" t="s">
        <v>436</v>
      </c>
      <c r="B284">
        <v>1995</v>
      </c>
      <c r="C284">
        <v>9</v>
      </c>
      <c r="D284">
        <v>21.4</v>
      </c>
      <c r="F284">
        <v>2.2999999999999998</v>
      </c>
      <c r="H284">
        <v>11.8</v>
      </c>
      <c r="J284">
        <v>27</v>
      </c>
      <c r="K284" t="s">
        <v>95</v>
      </c>
      <c r="L284">
        <v>-6.5</v>
      </c>
      <c r="N284">
        <v>17.8</v>
      </c>
      <c r="P284">
        <v>0</v>
      </c>
      <c r="R284">
        <v>17.8</v>
      </c>
      <c r="T284">
        <v>0</v>
      </c>
    </row>
    <row r="285" spans="1:20" hidden="1" outlineLevel="2">
      <c r="A285" t="s">
        <v>449</v>
      </c>
      <c r="B285">
        <v>1996</v>
      </c>
      <c r="C285">
        <v>9</v>
      </c>
      <c r="D285">
        <v>16.3</v>
      </c>
      <c r="F285">
        <v>3.2</v>
      </c>
      <c r="H285">
        <v>9.8000000000000007</v>
      </c>
      <c r="J285">
        <v>27.5</v>
      </c>
      <c r="L285">
        <v>-5.5</v>
      </c>
      <c r="N285">
        <v>64.400000000000006</v>
      </c>
      <c r="P285">
        <v>0</v>
      </c>
      <c r="R285">
        <v>64.400000000000006</v>
      </c>
      <c r="T285">
        <v>0</v>
      </c>
    </row>
    <row r="286" spans="1:20" hidden="1" outlineLevel="2">
      <c r="A286" t="s">
        <v>461</v>
      </c>
      <c r="B286">
        <v>1997</v>
      </c>
      <c r="C286">
        <v>9</v>
      </c>
      <c r="D286">
        <v>20.3</v>
      </c>
      <c r="F286">
        <v>4.0999999999999996</v>
      </c>
      <c r="H286">
        <v>12.2</v>
      </c>
      <c r="J286">
        <v>28.5</v>
      </c>
      <c r="L286">
        <v>-1.5</v>
      </c>
      <c r="N286">
        <v>52.2</v>
      </c>
      <c r="P286">
        <v>0</v>
      </c>
      <c r="R286">
        <v>52.2</v>
      </c>
      <c r="T286">
        <v>0</v>
      </c>
    </row>
    <row r="287" spans="1:20" hidden="1" outlineLevel="2">
      <c r="A287" t="s">
        <v>473</v>
      </c>
      <c r="B287">
        <v>1998</v>
      </c>
      <c r="C287">
        <v>9</v>
      </c>
      <c r="D287">
        <v>21.7</v>
      </c>
      <c r="F287">
        <v>3.5</v>
      </c>
      <c r="H287">
        <v>12.6</v>
      </c>
      <c r="J287">
        <v>30.5</v>
      </c>
      <c r="L287">
        <v>-3.5</v>
      </c>
      <c r="N287">
        <v>14.2</v>
      </c>
      <c r="P287">
        <v>0</v>
      </c>
      <c r="R287">
        <v>14.2</v>
      </c>
      <c r="T287">
        <v>0</v>
      </c>
    </row>
    <row r="288" spans="1:20" hidden="1" outlineLevel="2">
      <c r="A288" t="s">
        <v>485</v>
      </c>
      <c r="B288">
        <v>1999</v>
      </c>
      <c r="C288">
        <v>9</v>
      </c>
      <c r="D288">
        <v>17.899999999999999</v>
      </c>
      <c r="E288" t="s">
        <v>45</v>
      </c>
      <c r="F288">
        <v>1.7</v>
      </c>
      <c r="G288" t="s">
        <v>444</v>
      </c>
      <c r="H288">
        <v>9.4</v>
      </c>
      <c r="I288" t="s">
        <v>444</v>
      </c>
      <c r="J288">
        <v>27</v>
      </c>
      <c r="K288" t="s">
        <v>45</v>
      </c>
      <c r="L288">
        <v>-3</v>
      </c>
      <c r="M288" t="s">
        <v>444</v>
      </c>
      <c r="N288">
        <v>40.4</v>
      </c>
      <c r="O288" t="s">
        <v>45</v>
      </c>
      <c r="P288">
        <v>1.2</v>
      </c>
      <c r="R288">
        <v>41.6</v>
      </c>
      <c r="S288" t="s">
        <v>45</v>
      </c>
      <c r="T288">
        <v>0</v>
      </c>
    </row>
    <row r="289" spans="1:25" outlineLevel="1" collapsed="1">
      <c r="C289" s="5" t="s">
        <v>496</v>
      </c>
      <c r="D289">
        <f>SUBTOTAL(1,D260:D288)</f>
        <v>18.175862068965515</v>
      </c>
      <c r="F289">
        <f>SUBTOTAL(1,F260:F288)</f>
        <v>2.4655172413793101</v>
      </c>
      <c r="H289">
        <f>SUBTOTAL(1,H260:H288)</f>
        <v>10.327586206896552</v>
      </c>
      <c r="N289">
        <f>SUBTOTAL(1,N260:N288)</f>
        <v>33.15517241379311</v>
      </c>
      <c r="P289">
        <f>SUBTOTAL(1,P260:P288)</f>
        <v>0.63448275862068959</v>
      </c>
      <c r="R289">
        <f>SUBTOTAL(1,R260:R288)</f>
        <v>33.786206896551725</v>
      </c>
      <c r="Y289" t="e">
        <f>SUBTOTAL(1,Y260:Y288)</f>
        <v>#DIV/0!</v>
      </c>
    </row>
    <row r="290" spans="1:25" hidden="1" outlineLevel="2">
      <c r="A290" t="s">
        <v>149</v>
      </c>
      <c r="B290">
        <v>1971</v>
      </c>
      <c r="C290">
        <v>10</v>
      </c>
      <c r="D290">
        <v>9.8000000000000007</v>
      </c>
      <c r="F290">
        <v>-1.8</v>
      </c>
      <c r="H290">
        <v>4</v>
      </c>
      <c r="J290">
        <v>22.8</v>
      </c>
      <c r="K290" t="s">
        <v>95</v>
      </c>
      <c r="L290">
        <v>-16.100000000000001</v>
      </c>
      <c r="N290">
        <v>9.4</v>
      </c>
      <c r="P290">
        <v>9.9</v>
      </c>
      <c r="R290">
        <v>19.3</v>
      </c>
      <c r="T290">
        <v>10</v>
      </c>
    </row>
    <row r="291" spans="1:25" hidden="1" outlineLevel="2">
      <c r="A291" t="s">
        <v>161</v>
      </c>
      <c r="B291">
        <v>1972</v>
      </c>
      <c r="C291">
        <v>10</v>
      </c>
      <c r="D291">
        <v>9.6</v>
      </c>
      <c r="F291">
        <v>-3.8</v>
      </c>
      <c r="H291">
        <v>2.9</v>
      </c>
      <c r="J291">
        <v>22.2</v>
      </c>
      <c r="L291">
        <v>-13.3</v>
      </c>
      <c r="N291">
        <v>31</v>
      </c>
      <c r="P291">
        <v>6.9</v>
      </c>
      <c r="R291">
        <v>37.799999999999997</v>
      </c>
      <c r="U291" t="s">
        <v>93</v>
      </c>
    </row>
    <row r="292" spans="1:25" hidden="1" outlineLevel="2">
      <c r="A292" t="s">
        <v>173</v>
      </c>
      <c r="B292">
        <v>1973</v>
      </c>
      <c r="C292">
        <v>10</v>
      </c>
      <c r="D292">
        <v>8.9</v>
      </c>
      <c r="F292">
        <v>-0.1</v>
      </c>
      <c r="H292">
        <v>4.4000000000000004</v>
      </c>
      <c r="J292">
        <v>15.6</v>
      </c>
      <c r="L292">
        <v>-5</v>
      </c>
      <c r="N292">
        <v>23.6</v>
      </c>
      <c r="P292">
        <v>0</v>
      </c>
      <c r="R292">
        <v>23.6</v>
      </c>
      <c r="T292">
        <v>0</v>
      </c>
    </row>
    <row r="293" spans="1:25" hidden="1" outlineLevel="2">
      <c r="A293" t="s">
        <v>185</v>
      </c>
      <c r="B293">
        <v>1974</v>
      </c>
      <c r="C293">
        <v>10</v>
      </c>
      <c r="D293">
        <v>13.3</v>
      </c>
      <c r="F293">
        <v>-1.4</v>
      </c>
      <c r="H293">
        <v>6</v>
      </c>
      <c r="J293">
        <v>22.8</v>
      </c>
      <c r="L293">
        <v>-7.2</v>
      </c>
      <c r="N293">
        <v>15.2</v>
      </c>
      <c r="P293">
        <v>2.8</v>
      </c>
      <c r="R293">
        <v>18</v>
      </c>
      <c r="T293">
        <v>0</v>
      </c>
    </row>
    <row r="294" spans="1:25" hidden="1" outlineLevel="2">
      <c r="A294" t="s">
        <v>197</v>
      </c>
      <c r="B294">
        <v>1975</v>
      </c>
      <c r="C294">
        <v>10</v>
      </c>
      <c r="D294">
        <v>10.3</v>
      </c>
      <c r="F294">
        <v>-0.9</v>
      </c>
      <c r="H294">
        <v>4.7</v>
      </c>
      <c r="J294">
        <v>25.6</v>
      </c>
      <c r="L294">
        <v>-7.8</v>
      </c>
      <c r="M294" t="s">
        <v>95</v>
      </c>
      <c r="N294">
        <v>20.8</v>
      </c>
      <c r="P294">
        <v>12.2</v>
      </c>
      <c r="R294">
        <v>33</v>
      </c>
      <c r="T294">
        <v>13</v>
      </c>
    </row>
    <row r="295" spans="1:25" hidden="1" outlineLevel="2">
      <c r="A295" t="s">
        <v>209</v>
      </c>
      <c r="B295">
        <v>1976</v>
      </c>
      <c r="C295">
        <v>10</v>
      </c>
      <c r="D295">
        <v>10.6</v>
      </c>
      <c r="F295">
        <v>-1.6</v>
      </c>
      <c r="H295">
        <v>4.5</v>
      </c>
      <c r="J295">
        <v>19.399999999999999</v>
      </c>
      <c r="L295">
        <v>-8.3000000000000007</v>
      </c>
      <c r="N295">
        <v>23.9</v>
      </c>
      <c r="P295">
        <v>0</v>
      </c>
      <c r="R295">
        <v>23.9</v>
      </c>
      <c r="T295">
        <v>0</v>
      </c>
    </row>
    <row r="296" spans="1:25" hidden="1" outlineLevel="2">
      <c r="A296" t="s">
        <v>221</v>
      </c>
      <c r="B296">
        <v>1977</v>
      </c>
      <c r="C296">
        <v>10</v>
      </c>
      <c r="D296">
        <v>10.9</v>
      </c>
      <c r="F296">
        <v>-2.2999999999999998</v>
      </c>
      <c r="H296">
        <v>4.3</v>
      </c>
      <c r="J296">
        <v>18.3</v>
      </c>
      <c r="L296">
        <v>-7.8</v>
      </c>
      <c r="M296" t="s">
        <v>95</v>
      </c>
      <c r="N296">
        <v>7</v>
      </c>
      <c r="O296" t="s">
        <v>45</v>
      </c>
      <c r="P296">
        <v>2.5</v>
      </c>
      <c r="R296">
        <v>9.5</v>
      </c>
      <c r="S296" t="s">
        <v>45</v>
      </c>
      <c r="T296">
        <v>0</v>
      </c>
    </row>
    <row r="297" spans="1:25" hidden="1" outlineLevel="2">
      <c r="A297" t="s">
        <v>233</v>
      </c>
      <c r="B297">
        <v>1978</v>
      </c>
      <c r="C297">
        <v>10</v>
      </c>
      <c r="D297">
        <v>12.9</v>
      </c>
      <c r="F297">
        <v>-3.1</v>
      </c>
      <c r="H297">
        <v>4.9000000000000004</v>
      </c>
      <c r="J297">
        <v>22</v>
      </c>
      <c r="L297">
        <v>-12</v>
      </c>
      <c r="N297">
        <v>23.8</v>
      </c>
      <c r="P297">
        <v>16.2</v>
      </c>
      <c r="R297">
        <v>40</v>
      </c>
      <c r="U297" t="s">
        <v>93</v>
      </c>
    </row>
    <row r="298" spans="1:25" hidden="1" outlineLevel="2">
      <c r="A298" t="s">
        <v>245</v>
      </c>
      <c r="B298">
        <v>1979</v>
      </c>
      <c r="C298">
        <v>10</v>
      </c>
      <c r="D298">
        <v>13.3</v>
      </c>
      <c r="F298">
        <v>-1.4</v>
      </c>
      <c r="H298">
        <v>6</v>
      </c>
      <c r="J298">
        <v>25</v>
      </c>
      <c r="L298">
        <v>-11</v>
      </c>
      <c r="N298">
        <v>13.4</v>
      </c>
      <c r="P298">
        <v>0</v>
      </c>
      <c r="R298">
        <v>13.4</v>
      </c>
      <c r="T298">
        <v>0</v>
      </c>
    </row>
    <row r="299" spans="1:25" hidden="1" outlineLevel="2">
      <c r="A299" t="s">
        <v>257</v>
      </c>
      <c r="B299">
        <v>1980</v>
      </c>
      <c r="C299">
        <v>10</v>
      </c>
      <c r="D299">
        <v>13.2</v>
      </c>
      <c r="F299">
        <v>-0.6</v>
      </c>
      <c r="H299">
        <v>6.3</v>
      </c>
      <c r="J299">
        <v>25.5</v>
      </c>
      <c r="L299">
        <v>-8</v>
      </c>
      <c r="N299">
        <v>14.8</v>
      </c>
      <c r="P299">
        <v>0</v>
      </c>
      <c r="R299">
        <v>14.8</v>
      </c>
      <c r="T299">
        <v>0</v>
      </c>
    </row>
    <row r="300" spans="1:25" hidden="1" outlineLevel="2">
      <c r="A300" t="s">
        <v>269</v>
      </c>
      <c r="B300">
        <v>1981</v>
      </c>
      <c r="C300">
        <v>10</v>
      </c>
      <c r="D300">
        <v>10.9</v>
      </c>
      <c r="F300">
        <v>-1.2</v>
      </c>
      <c r="H300">
        <v>4.9000000000000004</v>
      </c>
      <c r="J300">
        <v>17.5</v>
      </c>
      <c r="L300">
        <v>-10.5</v>
      </c>
      <c r="N300">
        <v>19.899999999999999</v>
      </c>
      <c r="P300">
        <v>0</v>
      </c>
      <c r="Q300" t="s">
        <v>97</v>
      </c>
      <c r="R300">
        <v>19.899999999999999</v>
      </c>
      <c r="T300">
        <v>0</v>
      </c>
    </row>
    <row r="301" spans="1:25" hidden="1" outlineLevel="2">
      <c r="A301" t="s">
        <v>281</v>
      </c>
      <c r="B301">
        <v>1982</v>
      </c>
      <c r="C301">
        <v>10</v>
      </c>
      <c r="D301">
        <v>10.8</v>
      </c>
      <c r="F301">
        <v>-0.7</v>
      </c>
      <c r="H301">
        <v>5.0999999999999996</v>
      </c>
      <c r="J301">
        <v>20.5</v>
      </c>
      <c r="L301">
        <v>-10.5</v>
      </c>
      <c r="N301">
        <v>21.4</v>
      </c>
      <c r="P301">
        <v>5</v>
      </c>
      <c r="R301">
        <v>26.4</v>
      </c>
      <c r="T301">
        <v>0</v>
      </c>
    </row>
    <row r="302" spans="1:25" hidden="1" outlineLevel="2">
      <c r="A302" t="s">
        <v>293</v>
      </c>
      <c r="B302">
        <v>1983</v>
      </c>
      <c r="C302">
        <v>10</v>
      </c>
      <c r="D302">
        <v>11.5</v>
      </c>
      <c r="F302">
        <v>-2</v>
      </c>
      <c r="H302">
        <v>4.8</v>
      </c>
      <c r="J302">
        <v>19</v>
      </c>
      <c r="L302">
        <v>-8</v>
      </c>
      <c r="M302" t="s">
        <v>95</v>
      </c>
      <c r="N302">
        <v>29.4</v>
      </c>
      <c r="P302">
        <v>0</v>
      </c>
      <c r="Q302" t="s">
        <v>97</v>
      </c>
      <c r="R302">
        <v>29.4</v>
      </c>
      <c r="T302">
        <v>0</v>
      </c>
    </row>
    <row r="303" spans="1:25" hidden="1" outlineLevel="2">
      <c r="A303" t="s">
        <v>305</v>
      </c>
      <c r="B303">
        <v>1984</v>
      </c>
      <c r="C303">
        <v>10</v>
      </c>
      <c r="D303">
        <v>6.9</v>
      </c>
      <c r="F303">
        <v>-3.2</v>
      </c>
      <c r="H303">
        <v>1.9</v>
      </c>
      <c r="J303">
        <v>22</v>
      </c>
      <c r="L303">
        <v>-32</v>
      </c>
      <c r="N303">
        <v>13.4</v>
      </c>
      <c r="P303">
        <v>12.6</v>
      </c>
      <c r="R303">
        <v>26</v>
      </c>
      <c r="U303" t="s">
        <v>93</v>
      </c>
    </row>
    <row r="304" spans="1:25" hidden="1" outlineLevel="2">
      <c r="A304" t="s">
        <v>317</v>
      </c>
      <c r="B304">
        <v>1985</v>
      </c>
      <c r="C304">
        <v>10</v>
      </c>
      <c r="D304">
        <v>8.8000000000000007</v>
      </c>
      <c r="F304">
        <v>-0.7</v>
      </c>
      <c r="H304">
        <v>4.0999999999999996</v>
      </c>
      <c r="J304">
        <v>14</v>
      </c>
      <c r="L304">
        <v>-11</v>
      </c>
      <c r="N304">
        <v>43.4</v>
      </c>
      <c r="O304" t="s">
        <v>45</v>
      </c>
      <c r="P304">
        <v>14.4</v>
      </c>
      <c r="Q304" t="s">
        <v>45</v>
      </c>
      <c r="R304">
        <v>57.8</v>
      </c>
      <c r="S304" t="s">
        <v>45</v>
      </c>
      <c r="U304" t="s">
        <v>93</v>
      </c>
    </row>
    <row r="305" spans="1:25" hidden="1" outlineLevel="2">
      <c r="A305" t="s">
        <v>329</v>
      </c>
      <c r="B305">
        <v>1986</v>
      </c>
      <c r="C305">
        <v>10</v>
      </c>
      <c r="D305">
        <v>15</v>
      </c>
      <c r="F305">
        <v>-1.8</v>
      </c>
      <c r="H305">
        <v>6.6</v>
      </c>
      <c r="J305">
        <v>23</v>
      </c>
      <c r="L305">
        <v>-10</v>
      </c>
      <c r="N305">
        <v>6.4</v>
      </c>
      <c r="P305">
        <v>0.5</v>
      </c>
      <c r="R305">
        <v>6.9</v>
      </c>
      <c r="U305" t="s">
        <v>93</v>
      </c>
    </row>
    <row r="306" spans="1:25" hidden="1" outlineLevel="2">
      <c r="A306" t="s">
        <v>341</v>
      </c>
      <c r="B306">
        <v>1987</v>
      </c>
      <c r="C306">
        <v>10</v>
      </c>
      <c r="D306">
        <v>14.5</v>
      </c>
      <c r="F306">
        <v>-3.2</v>
      </c>
      <c r="H306">
        <v>5.7</v>
      </c>
      <c r="J306">
        <v>29</v>
      </c>
      <c r="L306">
        <v>-11</v>
      </c>
      <c r="N306">
        <v>8.1999999999999993</v>
      </c>
      <c r="O306" t="s">
        <v>45</v>
      </c>
      <c r="P306">
        <v>1</v>
      </c>
      <c r="Q306" t="s">
        <v>45</v>
      </c>
      <c r="R306">
        <v>9.1999999999999993</v>
      </c>
      <c r="S306" t="s">
        <v>45</v>
      </c>
      <c r="T306">
        <v>0</v>
      </c>
    </row>
    <row r="307" spans="1:25" hidden="1" outlineLevel="2">
      <c r="A307" t="s">
        <v>353</v>
      </c>
      <c r="B307">
        <v>1988</v>
      </c>
      <c r="C307">
        <v>10</v>
      </c>
      <c r="D307">
        <v>14.5</v>
      </c>
      <c r="F307">
        <v>-0.3</v>
      </c>
      <c r="H307">
        <v>7.1</v>
      </c>
      <c r="J307">
        <v>25</v>
      </c>
      <c r="K307" t="s">
        <v>95</v>
      </c>
      <c r="L307">
        <v>-10</v>
      </c>
      <c r="N307">
        <v>33.1</v>
      </c>
      <c r="O307" t="s">
        <v>45</v>
      </c>
      <c r="P307">
        <v>1.1000000000000001</v>
      </c>
      <c r="Q307" t="s">
        <v>45</v>
      </c>
      <c r="R307">
        <v>34.200000000000003</v>
      </c>
      <c r="S307" t="s">
        <v>45</v>
      </c>
      <c r="T307">
        <v>0</v>
      </c>
    </row>
    <row r="308" spans="1:25" hidden="1" outlineLevel="2">
      <c r="A308" t="s">
        <v>365</v>
      </c>
      <c r="B308">
        <v>1989</v>
      </c>
      <c r="C308">
        <v>10</v>
      </c>
      <c r="D308">
        <v>11.4</v>
      </c>
      <c r="F308">
        <v>-0.7</v>
      </c>
      <c r="H308">
        <v>5.4</v>
      </c>
      <c r="J308">
        <v>19.5</v>
      </c>
      <c r="K308" t="s">
        <v>95</v>
      </c>
      <c r="L308">
        <v>-8</v>
      </c>
      <c r="M308" t="s">
        <v>95</v>
      </c>
      <c r="N308">
        <v>44.7</v>
      </c>
      <c r="O308" t="s">
        <v>45</v>
      </c>
      <c r="P308">
        <v>0.5</v>
      </c>
      <c r="Q308" t="s">
        <v>45</v>
      </c>
      <c r="R308">
        <v>45.2</v>
      </c>
      <c r="S308" t="s">
        <v>45</v>
      </c>
      <c r="T308">
        <v>0</v>
      </c>
    </row>
    <row r="309" spans="1:25" hidden="1" outlineLevel="2">
      <c r="A309" t="s">
        <v>377</v>
      </c>
      <c r="B309">
        <v>1990</v>
      </c>
      <c r="C309">
        <v>10</v>
      </c>
      <c r="D309">
        <v>9.1999999999999993</v>
      </c>
      <c r="F309">
        <v>-2.2999999999999998</v>
      </c>
      <c r="H309">
        <v>3.5</v>
      </c>
      <c r="J309">
        <v>18</v>
      </c>
      <c r="L309">
        <v>-9.5</v>
      </c>
      <c r="N309">
        <v>35.6</v>
      </c>
      <c r="O309" t="s">
        <v>45</v>
      </c>
      <c r="P309">
        <v>7</v>
      </c>
      <c r="Q309" t="s">
        <v>45</v>
      </c>
      <c r="R309">
        <v>42.6</v>
      </c>
      <c r="S309" t="s">
        <v>45</v>
      </c>
      <c r="U309" t="s">
        <v>93</v>
      </c>
    </row>
    <row r="310" spans="1:25" hidden="1" outlineLevel="2">
      <c r="A310" t="s">
        <v>389</v>
      </c>
      <c r="B310">
        <v>1991</v>
      </c>
      <c r="C310">
        <v>10</v>
      </c>
      <c r="D310">
        <v>9.3000000000000007</v>
      </c>
      <c r="F310">
        <v>-5.3</v>
      </c>
      <c r="H310">
        <v>2</v>
      </c>
      <c r="J310">
        <v>26.5</v>
      </c>
      <c r="L310">
        <v>-22</v>
      </c>
      <c r="N310">
        <v>7.2</v>
      </c>
      <c r="P310">
        <v>24</v>
      </c>
      <c r="R310">
        <v>31.2</v>
      </c>
      <c r="U310" t="s">
        <v>93</v>
      </c>
    </row>
    <row r="311" spans="1:25" hidden="1" outlineLevel="2">
      <c r="A311" t="s">
        <v>401</v>
      </c>
      <c r="B311">
        <v>1992</v>
      </c>
      <c r="C311">
        <v>10</v>
      </c>
      <c r="D311">
        <v>11.7</v>
      </c>
      <c r="F311">
        <v>-0.1</v>
      </c>
      <c r="H311">
        <v>5.8</v>
      </c>
      <c r="J311">
        <v>25.5</v>
      </c>
      <c r="L311">
        <v>-11.5</v>
      </c>
      <c r="N311">
        <v>35</v>
      </c>
      <c r="P311">
        <v>1.8</v>
      </c>
      <c r="R311">
        <v>36.799999999999997</v>
      </c>
      <c r="T311">
        <v>0</v>
      </c>
    </row>
    <row r="312" spans="1:25" hidden="1" outlineLevel="2">
      <c r="A312" t="s">
        <v>413</v>
      </c>
      <c r="B312">
        <v>1993</v>
      </c>
      <c r="C312">
        <v>10</v>
      </c>
      <c r="D312">
        <v>11.7</v>
      </c>
      <c r="F312">
        <v>-1.4</v>
      </c>
      <c r="H312">
        <v>5.2</v>
      </c>
      <c r="J312">
        <v>25.5</v>
      </c>
      <c r="L312">
        <v>-7</v>
      </c>
      <c r="N312">
        <v>40.6</v>
      </c>
      <c r="P312">
        <v>0.6</v>
      </c>
      <c r="R312">
        <v>41.2</v>
      </c>
      <c r="T312">
        <v>0</v>
      </c>
    </row>
    <row r="313" spans="1:25" hidden="1" outlineLevel="2">
      <c r="A313" t="s">
        <v>425</v>
      </c>
      <c r="B313">
        <v>1994</v>
      </c>
      <c r="C313">
        <v>10</v>
      </c>
      <c r="D313">
        <v>10.4</v>
      </c>
      <c r="F313">
        <v>-1.9</v>
      </c>
      <c r="H313">
        <v>4.3</v>
      </c>
      <c r="J313">
        <v>20</v>
      </c>
      <c r="L313">
        <v>-9</v>
      </c>
      <c r="N313">
        <v>23.8</v>
      </c>
      <c r="P313">
        <v>14</v>
      </c>
      <c r="R313">
        <v>37.799999999999997</v>
      </c>
      <c r="U313" t="s">
        <v>93</v>
      </c>
    </row>
    <row r="314" spans="1:25" hidden="1" outlineLevel="2">
      <c r="A314" t="s">
        <v>437</v>
      </c>
      <c r="B314">
        <v>1995</v>
      </c>
      <c r="C314">
        <v>10</v>
      </c>
      <c r="D314">
        <v>9.4</v>
      </c>
      <c r="F314">
        <v>-0.5</v>
      </c>
      <c r="H314">
        <v>4.5</v>
      </c>
      <c r="J314">
        <v>14.5</v>
      </c>
      <c r="L314">
        <v>-8.5</v>
      </c>
      <c r="N314">
        <v>39.4</v>
      </c>
      <c r="P314">
        <v>0</v>
      </c>
      <c r="Q314" t="s">
        <v>97</v>
      </c>
      <c r="R314">
        <v>39.4</v>
      </c>
      <c r="T314">
        <v>0</v>
      </c>
    </row>
    <row r="315" spans="1:25" hidden="1" outlineLevel="2">
      <c r="A315" t="s">
        <v>450</v>
      </c>
      <c r="B315">
        <v>1996</v>
      </c>
      <c r="C315">
        <v>10</v>
      </c>
      <c r="D315">
        <v>9.8000000000000007</v>
      </c>
      <c r="F315">
        <v>-2</v>
      </c>
      <c r="H315">
        <v>3.9</v>
      </c>
      <c r="J315">
        <v>23.5</v>
      </c>
      <c r="L315">
        <v>-14</v>
      </c>
      <c r="N315">
        <v>20</v>
      </c>
      <c r="P315">
        <v>13.2</v>
      </c>
      <c r="R315">
        <v>33.200000000000003</v>
      </c>
      <c r="T315">
        <v>0</v>
      </c>
    </row>
    <row r="316" spans="1:25" hidden="1" outlineLevel="2">
      <c r="A316" t="s">
        <v>462</v>
      </c>
      <c r="B316">
        <v>1997</v>
      </c>
      <c r="C316">
        <v>10</v>
      </c>
      <c r="D316">
        <v>10.4</v>
      </c>
      <c r="F316">
        <v>-0.5</v>
      </c>
      <c r="H316">
        <v>5</v>
      </c>
      <c r="J316">
        <v>18</v>
      </c>
      <c r="L316">
        <v>-8</v>
      </c>
      <c r="N316">
        <v>41.6</v>
      </c>
      <c r="P316">
        <v>7.2</v>
      </c>
      <c r="R316">
        <v>48.8</v>
      </c>
      <c r="T316">
        <v>0</v>
      </c>
    </row>
    <row r="317" spans="1:25" hidden="1" outlineLevel="2">
      <c r="A317" t="s">
        <v>474</v>
      </c>
      <c r="B317">
        <v>1998</v>
      </c>
      <c r="C317">
        <v>10</v>
      </c>
      <c r="D317">
        <v>12.7</v>
      </c>
      <c r="F317">
        <v>0</v>
      </c>
      <c r="H317">
        <v>6.4</v>
      </c>
      <c r="J317">
        <v>20</v>
      </c>
      <c r="L317">
        <v>-7</v>
      </c>
      <c r="N317">
        <v>34</v>
      </c>
      <c r="P317">
        <v>0</v>
      </c>
      <c r="R317">
        <v>34</v>
      </c>
      <c r="T317">
        <v>0</v>
      </c>
    </row>
    <row r="318" spans="1:25" hidden="1" outlineLevel="2">
      <c r="A318" t="s">
        <v>486</v>
      </c>
      <c r="B318">
        <v>1999</v>
      </c>
      <c r="C318">
        <v>10</v>
      </c>
      <c r="D318">
        <v>12.4</v>
      </c>
      <c r="F318">
        <v>-2.5</v>
      </c>
      <c r="H318">
        <v>5</v>
      </c>
      <c r="J318">
        <v>20</v>
      </c>
      <c r="K318" t="s">
        <v>95</v>
      </c>
      <c r="L318">
        <v>-9</v>
      </c>
      <c r="N318">
        <v>11.2</v>
      </c>
      <c r="P318">
        <v>1.8</v>
      </c>
      <c r="R318">
        <v>13</v>
      </c>
      <c r="T318">
        <v>0</v>
      </c>
    </row>
    <row r="319" spans="1:25" outlineLevel="1" collapsed="1">
      <c r="C319" s="5" t="s">
        <v>497</v>
      </c>
      <c r="D319">
        <f>SUBTOTAL(1,D290:D318)</f>
        <v>11.175862068965515</v>
      </c>
      <c r="F319">
        <f>SUBTOTAL(1,F290:F318)</f>
        <v>-1.6310344827586203</v>
      </c>
      <c r="H319">
        <f>SUBTOTAL(1,H290:H318)</f>
        <v>4.8</v>
      </c>
      <c r="N319">
        <f>SUBTOTAL(1,N290:N318)</f>
        <v>23.834482758620691</v>
      </c>
      <c r="P319">
        <f>SUBTOTAL(1,P290:P318)</f>
        <v>5.3517241379310345</v>
      </c>
      <c r="R319">
        <f>SUBTOTAL(1,R290:R318)</f>
        <v>29.182758620689654</v>
      </c>
      <c r="Y319" t="e">
        <f>SUBTOTAL(1,Y290:Y318)</f>
        <v>#DIV/0!</v>
      </c>
    </row>
    <row r="320" spans="1:25" hidden="1" outlineLevel="2">
      <c r="A320" t="s">
        <v>150</v>
      </c>
      <c r="B320">
        <v>1971</v>
      </c>
      <c r="C320">
        <v>11</v>
      </c>
      <c r="D320">
        <v>3.7</v>
      </c>
      <c r="F320">
        <v>-3.8</v>
      </c>
      <c r="H320">
        <v>-0.1</v>
      </c>
      <c r="J320">
        <v>9.4</v>
      </c>
      <c r="K320" t="s">
        <v>95</v>
      </c>
      <c r="L320">
        <v>-16.7</v>
      </c>
      <c r="N320">
        <v>6.4</v>
      </c>
      <c r="P320">
        <v>11.4</v>
      </c>
      <c r="R320">
        <v>17.8</v>
      </c>
      <c r="U320" t="s">
        <v>93</v>
      </c>
    </row>
    <row r="321" spans="1:21" hidden="1" outlineLevel="2">
      <c r="A321" t="s">
        <v>162</v>
      </c>
      <c r="B321">
        <v>1972</v>
      </c>
      <c r="C321">
        <v>11</v>
      </c>
      <c r="D321">
        <v>3.4</v>
      </c>
      <c r="F321">
        <v>-3.5</v>
      </c>
      <c r="H321">
        <v>-0.1</v>
      </c>
      <c r="J321">
        <v>9.4</v>
      </c>
      <c r="L321">
        <v>-15</v>
      </c>
      <c r="N321">
        <v>0.5</v>
      </c>
      <c r="P321">
        <v>23.9</v>
      </c>
      <c r="R321">
        <v>24.4</v>
      </c>
      <c r="T321">
        <v>23</v>
      </c>
    </row>
    <row r="322" spans="1:21" hidden="1" outlineLevel="2">
      <c r="A322" t="s">
        <v>174</v>
      </c>
      <c r="B322">
        <v>1973</v>
      </c>
      <c r="C322">
        <v>11</v>
      </c>
      <c r="D322">
        <v>-3.2</v>
      </c>
      <c r="F322">
        <v>-10.199999999999999</v>
      </c>
      <c r="H322">
        <v>-6.7</v>
      </c>
      <c r="J322">
        <v>7.2</v>
      </c>
      <c r="L322">
        <v>-21.1</v>
      </c>
      <c r="N322">
        <v>0</v>
      </c>
      <c r="P322">
        <v>77.2</v>
      </c>
      <c r="R322">
        <v>77.2</v>
      </c>
      <c r="U322" t="s">
        <v>93</v>
      </c>
    </row>
    <row r="323" spans="1:21" hidden="1" outlineLevel="2">
      <c r="A323" t="s">
        <v>186</v>
      </c>
      <c r="B323">
        <v>1974</v>
      </c>
      <c r="C323">
        <v>11</v>
      </c>
      <c r="D323">
        <v>2.7</v>
      </c>
      <c r="F323">
        <v>-5.7</v>
      </c>
      <c r="H323">
        <v>-1.5</v>
      </c>
      <c r="J323">
        <v>8.3000000000000007</v>
      </c>
      <c r="K323" t="s">
        <v>95</v>
      </c>
      <c r="L323">
        <v>-15.6</v>
      </c>
      <c r="N323">
        <v>0</v>
      </c>
      <c r="P323">
        <v>34</v>
      </c>
      <c r="R323">
        <v>34</v>
      </c>
      <c r="U323" t="s">
        <v>93</v>
      </c>
    </row>
    <row r="324" spans="1:21" hidden="1" outlineLevel="2">
      <c r="A324" t="s">
        <v>198</v>
      </c>
      <c r="B324">
        <v>1975</v>
      </c>
      <c r="C324">
        <v>11</v>
      </c>
      <c r="D324">
        <v>2.4</v>
      </c>
      <c r="F324">
        <v>-7</v>
      </c>
      <c r="H324">
        <v>-2.2999999999999998</v>
      </c>
      <c r="J324">
        <v>18.3</v>
      </c>
      <c r="L324">
        <v>-18.899999999999999</v>
      </c>
      <c r="N324">
        <v>1.8</v>
      </c>
      <c r="P324">
        <v>64.3</v>
      </c>
      <c r="R324">
        <v>66</v>
      </c>
      <c r="T324">
        <v>76</v>
      </c>
    </row>
    <row r="325" spans="1:21" hidden="1" outlineLevel="2">
      <c r="A325" t="s">
        <v>210</v>
      </c>
      <c r="B325">
        <v>1976</v>
      </c>
      <c r="C325">
        <v>11</v>
      </c>
      <c r="D325">
        <v>3.7</v>
      </c>
      <c r="F325">
        <v>-5.3</v>
      </c>
      <c r="H325">
        <v>-0.8</v>
      </c>
      <c r="J325">
        <v>12.8</v>
      </c>
      <c r="L325">
        <v>-13.9</v>
      </c>
      <c r="N325">
        <v>6.9</v>
      </c>
      <c r="P325">
        <v>12.2</v>
      </c>
      <c r="R325">
        <v>19.100000000000001</v>
      </c>
      <c r="U325" t="s">
        <v>93</v>
      </c>
    </row>
    <row r="326" spans="1:21" hidden="1" outlineLevel="2">
      <c r="A326" t="s">
        <v>222</v>
      </c>
      <c r="B326">
        <v>1977</v>
      </c>
      <c r="C326">
        <v>11</v>
      </c>
      <c r="D326">
        <v>0</v>
      </c>
      <c r="E326" t="s">
        <v>45</v>
      </c>
      <c r="F326">
        <v>-9.8000000000000007</v>
      </c>
      <c r="H326">
        <v>-4.9000000000000004</v>
      </c>
      <c r="I326" t="s">
        <v>45</v>
      </c>
      <c r="J326">
        <v>11.1</v>
      </c>
      <c r="L326">
        <v>-28.3</v>
      </c>
      <c r="N326">
        <v>0</v>
      </c>
      <c r="P326">
        <v>37.299999999999997</v>
      </c>
      <c r="R326">
        <v>37.299999999999997</v>
      </c>
      <c r="U326" t="s">
        <v>93</v>
      </c>
    </row>
    <row r="327" spans="1:21" hidden="1" outlineLevel="2">
      <c r="A327" t="s">
        <v>234</v>
      </c>
      <c r="B327">
        <v>1978</v>
      </c>
      <c r="C327">
        <v>11</v>
      </c>
      <c r="D327">
        <v>-1.5</v>
      </c>
      <c r="F327">
        <v>-12.1</v>
      </c>
      <c r="H327">
        <v>-6.8</v>
      </c>
      <c r="J327">
        <v>12</v>
      </c>
      <c r="L327">
        <v>-30</v>
      </c>
      <c r="N327">
        <v>0</v>
      </c>
      <c r="P327">
        <v>21.6</v>
      </c>
      <c r="R327">
        <v>21.6</v>
      </c>
      <c r="U327" t="s">
        <v>93</v>
      </c>
    </row>
    <row r="328" spans="1:21" hidden="1" outlineLevel="2">
      <c r="A328" t="s">
        <v>246</v>
      </c>
      <c r="B328">
        <v>1979</v>
      </c>
      <c r="C328">
        <v>11</v>
      </c>
      <c r="D328">
        <v>3.1</v>
      </c>
      <c r="F328">
        <v>-10.199999999999999</v>
      </c>
      <c r="H328">
        <v>-3.6</v>
      </c>
      <c r="J328">
        <v>11</v>
      </c>
      <c r="L328">
        <v>-23</v>
      </c>
      <c r="N328">
        <v>1.4</v>
      </c>
      <c r="P328">
        <v>8</v>
      </c>
      <c r="R328">
        <v>9.4</v>
      </c>
      <c r="U328" t="s">
        <v>93</v>
      </c>
    </row>
    <row r="329" spans="1:21" hidden="1" outlineLevel="2">
      <c r="A329" t="s">
        <v>258</v>
      </c>
      <c r="B329">
        <v>1980</v>
      </c>
      <c r="C329">
        <v>11</v>
      </c>
      <c r="D329">
        <v>4.2</v>
      </c>
      <c r="F329">
        <v>-4.2</v>
      </c>
      <c r="H329">
        <v>0</v>
      </c>
      <c r="J329">
        <v>15.5</v>
      </c>
      <c r="L329">
        <v>-18</v>
      </c>
      <c r="N329">
        <v>5.8</v>
      </c>
      <c r="P329">
        <v>19.3</v>
      </c>
      <c r="R329">
        <v>25.1</v>
      </c>
      <c r="U329" t="s">
        <v>93</v>
      </c>
    </row>
    <row r="330" spans="1:21" hidden="1" outlineLevel="2">
      <c r="A330" t="s">
        <v>270</v>
      </c>
      <c r="B330">
        <v>1981</v>
      </c>
      <c r="C330">
        <v>11</v>
      </c>
      <c r="D330">
        <v>6.2</v>
      </c>
      <c r="F330">
        <v>-2.7</v>
      </c>
      <c r="H330">
        <v>1.8</v>
      </c>
      <c r="J330">
        <v>14</v>
      </c>
      <c r="L330">
        <v>-9.5</v>
      </c>
      <c r="N330">
        <v>8.3000000000000007</v>
      </c>
      <c r="P330">
        <v>1.2</v>
      </c>
      <c r="R330">
        <v>9.5</v>
      </c>
      <c r="U330" t="s">
        <v>93</v>
      </c>
    </row>
    <row r="331" spans="1:21" hidden="1" outlineLevel="2">
      <c r="A331" t="s">
        <v>282</v>
      </c>
      <c r="B331">
        <v>1982</v>
      </c>
      <c r="C331">
        <v>11</v>
      </c>
      <c r="D331">
        <v>-0.6</v>
      </c>
      <c r="F331">
        <v>-9.1999999999999993</v>
      </c>
      <c r="H331">
        <v>-4.9000000000000004</v>
      </c>
      <c r="J331">
        <v>8.5</v>
      </c>
      <c r="L331">
        <v>-24.5</v>
      </c>
      <c r="N331">
        <v>0</v>
      </c>
      <c r="P331">
        <v>11.2</v>
      </c>
      <c r="R331">
        <v>11.2</v>
      </c>
      <c r="U331" t="s">
        <v>93</v>
      </c>
    </row>
    <row r="332" spans="1:21" hidden="1" outlineLevel="2">
      <c r="A332" t="s">
        <v>294</v>
      </c>
      <c r="B332">
        <v>1983</v>
      </c>
      <c r="C332">
        <v>11</v>
      </c>
      <c r="D332">
        <v>4</v>
      </c>
      <c r="F332">
        <v>-2.8</v>
      </c>
      <c r="H332">
        <v>0.6</v>
      </c>
      <c r="J332">
        <v>12</v>
      </c>
      <c r="L332">
        <v>-12</v>
      </c>
      <c r="N332">
        <v>18</v>
      </c>
      <c r="P332">
        <v>17.399999999999999</v>
      </c>
      <c r="R332">
        <v>35.4</v>
      </c>
      <c r="U332" t="s">
        <v>93</v>
      </c>
    </row>
    <row r="333" spans="1:21" hidden="1" outlineLevel="2">
      <c r="A333" t="s">
        <v>306</v>
      </c>
      <c r="B333">
        <v>1984</v>
      </c>
      <c r="C333">
        <v>11</v>
      </c>
      <c r="D333">
        <v>1.2</v>
      </c>
      <c r="F333">
        <v>-9.4</v>
      </c>
      <c r="H333">
        <v>-4.0999999999999996</v>
      </c>
      <c r="J333">
        <v>8</v>
      </c>
      <c r="L333">
        <v>-24</v>
      </c>
      <c r="N333">
        <v>0.5</v>
      </c>
      <c r="O333" t="s">
        <v>45</v>
      </c>
      <c r="P333">
        <v>53.9</v>
      </c>
      <c r="Q333" t="s">
        <v>45</v>
      </c>
      <c r="R333">
        <v>54.4</v>
      </c>
      <c r="S333" t="s">
        <v>45</v>
      </c>
      <c r="T333">
        <v>34</v>
      </c>
    </row>
    <row r="334" spans="1:21" hidden="1" outlineLevel="2">
      <c r="A334" t="s">
        <v>318</v>
      </c>
      <c r="B334">
        <v>1985</v>
      </c>
      <c r="C334">
        <v>11</v>
      </c>
      <c r="D334">
        <v>-9.1</v>
      </c>
      <c r="F334">
        <v>-18</v>
      </c>
      <c r="H334">
        <v>-13.6</v>
      </c>
      <c r="J334">
        <v>7</v>
      </c>
      <c r="L334">
        <v>-40.5</v>
      </c>
      <c r="N334">
        <v>15.4</v>
      </c>
      <c r="P334">
        <v>14.6</v>
      </c>
      <c r="R334">
        <v>30</v>
      </c>
      <c r="U334" t="s">
        <v>93</v>
      </c>
    </row>
    <row r="335" spans="1:21" hidden="1" outlineLevel="2">
      <c r="A335" t="s">
        <v>330</v>
      </c>
      <c r="B335">
        <v>1986</v>
      </c>
      <c r="C335">
        <v>11</v>
      </c>
      <c r="D335">
        <v>1.9</v>
      </c>
      <c r="F335">
        <v>-7.8</v>
      </c>
      <c r="H335">
        <v>-3</v>
      </c>
      <c r="J335">
        <v>11.5</v>
      </c>
      <c r="L335">
        <v>-23</v>
      </c>
      <c r="N335">
        <v>15.4</v>
      </c>
      <c r="P335">
        <v>40.1</v>
      </c>
      <c r="R335">
        <v>55.5</v>
      </c>
      <c r="U335" t="s">
        <v>93</v>
      </c>
    </row>
    <row r="336" spans="1:21" hidden="1" outlineLevel="2">
      <c r="A336" t="s">
        <v>342</v>
      </c>
      <c r="B336">
        <v>1987</v>
      </c>
      <c r="C336">
        <v>11</v>
      </c>
      <c r="D336">
        <v>5.5</v>
      </c>
      <c r="F336">
        <v>-3.1</v>
      </c>
      <c r="H336">
        <v>1.2</v>
      </c>
      <c r="J336">
        <v>14</v>
      </c>
      <c r="L336">
        <v>-16</v>
      </c>
      <c r="N336">
        <v>11.7</v>
      </c>
      <c r="O336" t="s">
        <v>45</v>
      </c>
      <c r="P336">
        <v>10.8</v>
      </c>
      <c r="Q336" t="s">
        <v>45</v>
      </c>
      <c r="R336">
        <v>22.5</v>
      </c>
      <c r="S336" t="s">
        <v>45</v>
      </c>
      <c r="U336" t="s">
        <v>93</v>
      </c>
    </row>
    <row r="337" spans="1:25" hidden="1" outlineLevel="2">
      <c r="A337" t="s">
        <v>354</v>
      </c>
      <c r="B337">
        <v>1988</v>
      </c>
      <c r="C337">
        <v>11</v>
      </c>
      <c r="D337">
        <v>4.5</v>
      </c>
      <c r="F337">
        <v>-3.9</v>
      </c>
      <c r="H337">
        <v>0.3</v>
      </c>
      <c r="J337">
        <v>11.5</v>
      </c>
      <c r="L337">
        <v>-13</v>
      </c>
      <c r="N337">
        <v>18.600000000000001</v>
      </c>
      <c r="P337">
        <v>7.2</v>
      </c>
      <c r="R337">
        <v>25.8</v>
      </c>
      <c r="T337">
        <v>0</v>
      </c>
    </row>
    <row r="338" spans="1:25" hidden="1" outlineLevel="2">
      <c r="A338" t="s">
        <v>366</v>
      </c>
      <c r="B338">
        <v>1989</v>
      </c>
      <c r="C338">
        <v>11</v>
      </c>
      <c r="D338">
        <v>3</v>
      </c>
      <c r="F338">
        <v>-5.9</v>
      </c>
      <c r="H338">
        <v>-1.5</v>
      </c>
      <c r="J338">
        <v>13.5</v>
      </c>
      <c r="L338">
        <v>-15.5</v>
      </c>
      <c r="N338">
        <v>47.1</v>
      </c>
      <c r="O338" t="s">
        <v>45</v>
      </c>
      <c r="P338">
        <v>27.9</v>
      </c>
      <c r="Q338" t="s">
        <v>45</v>
      </c>
      <c r="R338">
        <v>75</v>
      </c>
      <c r="S338" t="s">
        <v>45</v>
      </c>
      <c r="T338">
        <v>8</v>
      </c>
    </row>
    <row r="339" spans="1:25" hidden="1" outlineLevel="2">
      <c r="A339" t="s">
        <v>378</v>
      </c>
      <c r="B339">
        <v>1990</v>
      </c>
      <c r="C339">
        <v>11</v>
      </c>
      <c r="D339">
        <v>2.6</v>
      </c>
      <c r="F339">
        <v>-6.9</v>
      </c>
      <c r="H339">
        <v>-2.2000000000000002</v>
      </c>
      <c r="J339">
        <v>18</v>
      </c>
      <c r="L339">
        <v>-19.5</v>
      </c>
      <c r="N339">
        <v>4</v>
      </c>
      <c r="O339" t="s">
        <v>45</v>
      </c>
      <c r="P339">
        <v>30</v>
      </c>
      <c r="Q339" t="s">
        <v>45</v>
      </c>
      <c r="R339">
        <v>34</v>
      </c>
      <c r="S339" t="s">
        <v>45</v>
      </c>
      <c r="U339" t="s">
        <v>93</v>
      </c>
    </row>
    <row r="340" spans="1:25" hidden="1" outlineLevel="2">
      <c r="A340" t="s">
        <v>390</v>
      </c>
      <c r="B340">
        <v>1991</v>
      </c>
      <c r="C340">
        <v>11</v>
      </c>
      <c r="D340">
        <v>3.6</v>
      </c>
      <c r="F340">
        <v>-5.0999999999999996</v>
      </c>
      <c r="H340">
        <v>-0.7</v>
      </c>
      <c r="J340">
        <v>10</v>
      </c>
      <c r="L340">
        <v>-21</v>
      </c>
      <c r="N340">
        <v>22</v>
      </c>
      <c r="P340">
        <v>41.3</v>
      </c>
      <c r="R340">
        <v>63.3</v>
      </c>
    </row>
    <row r="341" spans="1:25" hidden="1" outlineLevel="2">
      <c r="A341" t="s">
        <v>402</v>
      </c>
      <c r="B341">
        <v>1992</v>
      </c>
      <c r="C341">
        <v>11</v>
      </c>
      <c r="D341">
        <v>2.4</v>
      </c>
      <c r="F341">
        <v>-5.5</v>
      </c>
      <c r="H341">
        <v>-1.6</v>
      </c>
      <c r="J341">
        <v>10</v>
      </c>
      <c r="L341">
        <v>-18.5</v>
      </c>
      <c r="N341">
        <v>24.4</v>
      </c>
      <c r="P341">
        <v>36</v>
      </c>
      <c r="R341">
        <v>60.4</v>
      </c>
      <c r="U341" t="s">
        <v>93</v>
      </c>
    </row>
    <row r="342" spans="1:25" hidden="1" outlineLevel="2">
      <c r="A342" t="s">
        <v>414</v>
      </c>
      <c r="B342">
        <v>1993</v>
      </c>
      <c r="C342">
        <v>11</v>
      </c>
      <c r="D342">
        <v>0.9</v>
      </c>
      <c r="F342">
        <v>-8.4</v>
      </c>
      <c r="H342">
        <v>-3.8</v>
      </c>
      <c r="J342">
        <v>7.5</v>
      </c>
      <c r="K342" t="s">
        <v>95</v>
      </c>
      <c r="L342">
        <v>-30.5</v>
      </c>
      <c r="N342">
        <v>2.6</v>
      </c>
      <c r="P342">
        <v>45.8</v>
      </c>
      <c r="Q342" t="s">
        <v>45</v>
      </c>
      <c r="R342">
        <v>48.4</v>
      </c>
      <c r="S342" t="s">
        <v>45</v>
      </c>
    </row>
    <row r="343" spans="1:25" hidden="1" outlineLevel="2">
      <c r="A343" t="s">
        <v>426</v>
      </c>
      <c r="B343">
        <v>1994</v>
      </c>
      <c r="C343">
        <v>11</v>
      </c>
      <c r="D343">
        <v>1.5</v>
      </c>
      <c r="F343">
        <v>-7.9</v>
      </c>
      <c r="H343">
        <v>-3.2</v>
      </c>
      <c r="J343">
        <v>8</v>
      </c>
      <c r="L343">
        <v>-21.5</v>
      </c>
      <c r="N343">
        <v>0</v>
      </c>
      <c r="P343">
        <v>32.200000000000003</v>
      </c>
      <c r="Q343" t="s">
        <v>45</v>
      </c>
      <c r="R343">
        <v>32.200000000000003</v>
      </c>
      <c r="S343" t="s">
        <v>45</v>
      </c>
      <c r="U343" t="s">
        <v>93</v>
      </c>
    </row>
    <row r="344" spans="1:25" hidden="1" outlineLevel="2">
      <c r="A344" t="s">
        <v>438</v>
      </c>
      <c r="B344">
        <v>1995</v>
      </c>
      <c r="C344">
        <v>11</v>
      </c>
      <c r="D344">
        <v>4.5999999999999996</v>
      </c>
      <c r="F344">
        <v>-5.9</v>
      </c>
      <c r="H344">
        <v>-0.7</v>
      </c>
      <c r="J344">
        <v>11</v>
      </c>
      <c r="L344">
        <v>-25</v>
      </c>
      <c r="N344">
        <v>10.4</v>
      </c>
      <c r="O344" t="s">
        <v>45</v>
      </c>
      <c r="P344">
        <v>73.8</v>
      </c>
      <c r="Q344" t="s">
        <v>45</v>
      </c>
      <c r="R344">
        <v>84.2</v>
      </c>
      <c r="S344" t="s">
        <v>45</v>
      </c>
      <c r="U344" t="s">
        <v>93</v>
      </c>
    </row>
    <row r="345" spans="1:25" hidden="1" outlineLevel="2">
      <c r="A345" t="s">
        <v>451</v>
      </c>
      <c r="B345">
        <v>1996</v>
      </c>
      <c r="C345">
        <v>11</v>
      </c>
      <c r="D345">
        <v>-2.4</v>
      </c>
      <c r="F345">
        <v>-9.6999999999999993</v>
      </c>
      <c r="H345">
        <v>-6.1</v>
      </c>
      <c r="J345">
        <v>7.5</v>
      </c>
      <c r="L345">
        <v>-31</v>
      </c>
      <c r="N345">
        <v>26.8</v>
      </c>
      <c r="P345">
        <v>80.2</v>
      </c>
      <c r="R345">
        <v>107</v>
      </c>
      <c r="T345">
        <v>20</v>
      </c>
    </row>
    <row r="346" spans="1:25" hidden="1" outlineLevel="2">
      <c r="A346" t="s">
        <v>463</v>
      </c>
      <c r="B346">
        <v>1997</v>
      </c>
      <c r="C346">
        <v>11</v>
      </c>
      <c r="D346">
        <v>4.5</v>
      </c>
      <c r="E346" t="s">
        <v>45</v>
      </c>
      <c r="F346">
        <v>-5.3</v>
      </c>
      <c r="H346">
        <v>-0.4</v>
      </c>
      <c r="I346" t="s">
        <v>45</v>
      </c>
      <c r="J346">
        <v>11</v>
      </c>
      <c r="L346">
        <v>-14.5</v>
      </c>
      <c r="N346">
        <v>6.8</v>
      </c>
      <c r="P346">
        <v>4.2</v>
      </c>
      <c r="R346">
        <v>11</v>
      </c>
      <c r="T346">
        <v>0</v>
      </c>
    </row>
    <row r="347" spans="1:25" hidden="1" outlineLevel="2">
      <c r="A347" t="s">
        <v>475</v>
      </c>
      <c r="B347">
        <v>1998</v>
      </c>
      <c r="C347">
        <v>11</v>
      </c>
      <c r="D347">
        <v>4.8</v>
      </c>
      <c r="F347">
        <v>-2.8</v>
      </c>
      <c r="H347">
        <v>1</v>
      </c>
      <c r="J347">
        <v>10</v>
      </c>
      <c r="L347">
        <v>-9.5</v>
      </c>
      <c r="N347">
        <v>23.4</v>
      </c>
      <c r="P347">
        <v>2.2000000000000002</v>
      </c>
      <c r="R347">
        <v>25.6</v>
      </c>
      <c r="T347">
        <v>0</v>
      </c>
    </row>
    <row r="348" spans="1:25" hidden="1" outlineLevel="2">
      <c r="A348" t="s">
        <v>487</v>
      </c>
      <c r="B348">
        <v>1999</v>
      </c>
      <c r="C348">
        <v>11</v>
      </c>
      <c r="D348">
        <v>6.2</v>
      </c>
      <c r="F348">
        <v>-3.3</v>
      </c>
      <c r="H348">
        <v>1.5</v>
      </c>
      <c r="J348">
        <v>14</v>
      </c>
      <c r="L348">
        <v>-14</v>
      </c>
      <c r="N348">
        <v>10.199999999999999</v>
      </c>
      <c r="P348">
        <v>10.8</v>
      </c>
      <c r="R348">
        <v>21</v>
      </c>
      <c r="T348">
        <v>0</v>
      </c>
    </row>
    <row r="349" spans="1:25" outlineLevel="1" collapsed="1">
      <c r="C349" s="5" t="s">
        <v>498</v>
      </c>
      <c r="D349">
        <f>SUBTOTAL(1,D320:D348)</f>
        <v>2.1999999999999997</v>
      </c>
      <c r="F349">
        <f>SUBTOTAL(1,F320:F348)</f>
        <v>-6.7379310344827594</v>
      </c>
      <c r="H349">
        <f>SUBTOTAL(1,H320:H348)</f>
        <v>-2.282758620689656</v>
      </c>
      <c r="N349">
        <f>SUBTOTAL(1,N320:N348)</f>
        <v>9.9448275862068982</v>
      </c>
      <c r="P349">
        <f>SUBTOTAL(1,P320:P348)</f>
        <v>29.310344827586206</v>
      </c>
      <c r="R349">
        <f>SUBTOTAL(1,R320:R348)</f>
        <v>39.251724137931028</v>
      </c>
      <c r="Y349" t="e">
        <f>SUBTOTAL(1,Y320:Y348)</f>
        <v>#DIV/0!</v>
      </c>
    </row>
    <row r="350" spans="1:25" hidden="1" outlineLevel="2">
      <c r="A350" t="s">
        <v>151</v>
      </c>
      <c r="B350">
        <v>1971</v>
      </c>
      <c r="C350">
        <v>12</v>
      </c>
      <c r="D350">
        <v>-8.5</v>
      </c>
      <c r="F350">
        <v>-17</v>
      </c>
      <c r="H350">
        <v>-12.8</v>
      </c>
      <c r="J350">
        <v>1.7</v>
      </c>
      <c r="L350">
        <v>-36.700000000000003</v>
      </c>
      <c r="N350">
        <v>0</v>
      </c>
      <c r="P350">
        <v>106.4</v>
      </c>
      <c r="R350">
        <v>106.4</v>
      </c>
      <c r="U350" t="s">
        <v>93</v>
      </c>
    </row>
    <row r="351" spans="1:25" hidden="1" outlineLevel="2">
      <c r="A351" t="s">
        <v>163</v>
      </c>
      <c r="B351">
        <v>1972</v>
      </c>
      <c r="C351">
        <v>12</v>
      </c>
      <c r="D351">
        <v>-4.7</v>
      </c>
      <c r="F351">
        <v>-12.6</v>
      </c>
      <c r="H351">
        <v>-8.6999999999999993</v>
      </c>
      <c r="J351">
        <v>6.7</v>
      </c>
      <c r="L351">
        <v>-31.7</v>
      </c>
      <c r="N351">
        <v>0</v>
      </c>
      <c r="P351">
        <v>35.299999999999997</v>
      </c>
      <c r="R351">
        <v>35.299999999999997</v>
      </c>
      <c r="U351" t="s">
        <v>93</v>
      </c>
    </row>
    <row r="352" spans="1:25" hidden="1" outlineLevel="2">
      <c r="A352" t="s">
        <v>175</v>
      </c>
      <c r="B352">
        <v>1973</v>
      </c>
      <c r="C352">
        <v>12</v>
      </c>
      <c r="D352">
        <v>-0.5</v>
      </c>
      <c r="F352">
        <v>-7.6</v>
      </c>
      <c r="H352">
        <v>-4.0999999999999996</v>
      </c>
      <c r="J352">
        <v>5.6</v>
      </c>
      <c r="L352">
        <v>-22.2</v>
      </c>
      <c r="N352">
        <v>0</v>
      </c>
      <c r="P352">
        <v>15.2</v>
      </c>
      <c r="R352">
        <v>15.2</v>
      </c>
      <c r="U352" t="s">
        <v>93</v>
      </c>
    </row>
    <row r="353" spans="1:21" hidden="1" outlineLevel="2">
      <c r="A353" t="s">
        <v>187</v>
      </c>
      <c r="B353">
        <v>1974</v>
      </c>
      <c r="C353">
        <v>12</v>
      </c>
      <c r="D353">
        <v>1.4</v>
      </c>
      <c r="F353">
        <v>-9</v>
      </c>
      <c r="H353">
        <v>-3.8</v>
      </c>
      <c r="J353">
        <v>7.8</v>
      </c>
      <c r="L353">
        <v>-20.6</v>
      </c>
      <c r="N353">
        <v>0</v>
      </c>
      <c r="P353">
        <v>33</v>
      </c>
      <c r="R353">
        <v>33</v>
      </c>
      <c r="U353" t="s">
        <v>93</v>
      </c>
    </row>
    <row r="354" spans="1:21" hidden="1" outlineLevel="2">
      <c r="A354" t="s">
        <v>199</v>
      </c>
      <c r="B354">
        <v>1975</v>
      </c>
      <c r="C354">
        <v>12</v>
      </c>
      <c r="D354">
        <v>-0.5</v>
      </c>
      <c r="F354">
        <v>-11.7</v>
      </c>
      <c r="H354">
        <v>-6.1</v>
      </c>
      <c r="J354">
        <v>7.8</v>
      </c>
      <c r="L354">
        <v>-27.8</v>
      </c>
      <c r="N354">
        <v>0</v>
      </c>
      <c r="P354">
        <v>36.1</v>
      </c>
      <c r="R354">
        <v>36.1</v>
      </c>
      <c r="T354">
        <v>112</v>
      </c>
    </row>
    <row r="355" spans="1:21" hidden="1" outlineLevel="2">
      <c r="A355" t="s">
        <v>211</v>
      </c>
      <c r="B355">
        <v>1976</v>
      </c>
      <c r="C355">
        <v>12</v>
      </c>
      <c r="D355">
        <v>0.8</v>
      </c>
      <c r="F355">
        <v>-7.3</v>
      </c>
      <c r="H355">
        <v>-3.3</v>
      </c>
      <c r="J355">
        <v>9.4</v>
      </c>
      <c r="L355">
        <v>-13.9</v>
      </c>
      <c r="N355">
        <v>0</v>
      </c>
      <c r="P355">
        <v>26.7</v>
      </c>
      <c r="R355">
        <v>26.7</v>
      </c>
      <c r="U355" t="s">
        <v>93</v>
      </c>
    </row>
    <row r="356" spans="1:21" hidden="1" outlineLevel="2">
      <c r="A356" t="s">
        <v>223</v>
      </c>
      <c r="B356">
        <v>1977</v>
      </c>
      <c r="C356">
        <v>12</v>
      </c>
      <c r="D356">
        <v>-7.9</v>
      </c>
      <c r="F356">
        <v>-19.2</v>
      </c>
      <c r="H356">
        <v>-13.6</v>
      </c>
      <c r="J356">
        <v>7</v>
      </c>
      <c r="L356">
        <v>-38</v>
      </c>
      <c r="N356">
        <v>0</v>
      </c>
      <c r="P356">
        <v>58.2</v>
      </c>
      <c r="R356">
        <v>58.2</v>
      </c>
      <c r="U356" t="s">
        <v>93</v>
      </c>
    </row>
    <row r="357" spans="1:21" hidden="1" outlineLevel="2">
      <c r="A357" t="s">
        <v>235</v>
      </c>
      <c r="B357">
        <v>1978</v>
      </c>
      <c r="C357">
        <v>12</v>
      </c>
      <c r="D357">
        <v>-5.3</v>
      </c>
      <c r="F357">
        <v>-17.899999999999999</v>
      </c>
      <c r="G357" t="s">
        <v>45</v>
      </c>
      <c r="H357">
        <v>-11.6</v>
      </c>
      <c r="I357" t="s">
        <v>45</v>
      </c>
      <c r="J357">
        <v>3</v>
      </c>
      <c r="L357">
        <v>-42</v>
      </c>
      <c r="N357">
        <v>0</v>
      </c>
      <c r="P357">
        <v>27.3</v>
      </c>
      <c r="R357">
        <v>27.3</v>
      </c>
      <c r="U357" t="s">
        <v>93</v>
      </c>
    </row>
    <row r="358" spans="1:21" hidden="1" outlineLevel="2">
      <c r="A358" t="s">
        <v>247</v>
      </c>
      <c r="B358">
        <v>1979</v>
      </c>
      <c r="C358">
        <v>12</v>
      </c>
      <c r="D358">
        <v>1</v>
      </c>
      <c r="F358">
        <v>-9.5</v>
      </c>
      <c r="H358">
        <v>-4.3</v>
      </c>
      <c r="J358">
        <v>7</v>
      </c>
      <c r="L358">
        <v>-35</v>
      </c>
      <c r="N358">
        <v>0.8</v>
      </c>
      <c r="P358">
        <v>40</v>
      </c>
      <c r="R358">
        <v>40.799999999999997</v>
      </c>
      <c r="U358" t="s">
        <v>93</v>
      </c>
    </row>
    <row r="359" spans="1:21" hidden="1" outlineLevel="2">
      <c r="A359" t="s">
        <v>259</v>
      </c>
      <c r="B359">
        <v>1980</v>
      </c>
      <c r="C359">
        <v>12</v>
      </c>
      <c r="D359">
        <v>-3.5</v>
      </c>
      <c r="F359">
        <v>-12.3</v>
      </c>
      <c r="H359">
        <v>-7.9</v>
      </c>
      <c r="J359">
        <v>12.5</v>
      </c>
      <c r="L359">
        <v>-36</v>
      </c>
      <c r="M359" t="s">
        <v>95</v>
      </c>
      <c r="N359">
        <v>10</v>
      </c>
      <c r="P359">
        <v>57.7</v>
      </c>
      <c r="R359">
        <v>67.7</v>
      </c>
      <c r="U359" t="s">
        <v>93</v>
      </c>
    </row>
    <row r="360" spans="1:21" hidden="1" outlineLevel="2">
      <c r="A360" t="s">
        <v>271</v>
      </c>
      <c r="B360">
        <v>1981</v>
      </c>
      <c r="C360">
        <v>12</v>
      </c>
      <c r="D360">
        <v>-3.2</v>
      </c>
      <c r="F360">
        <v>-14.3</v>
      </c>
      <c r="H360">
        <v>-8.8000000000000007</v>
      </c>
      <c r="J360">
        <v>7</v>
      </c>
      <c r="L360">
        <v>-32</v>
      </c>
      <c r="N360">
        <v>1.5</v>
      </c>
      <c r="P360">
        <v>25.2</v>
      </c>
      <c r="R360">
        <v>26.7</v>
      </c>
      <c r="U360" t="s">
        <v>93</v>
      </c>
    </row>
    <row r="361" spans="1:21" hidden="1" outlineLevel="2">
      <c r="A361" t="s">
        <v>283</v>
      </c>
      <c r="B361">
        <v>1982</v>
      </c>
      <c r="C361">
        <v>12</v>
      </c>
      <c r="D361">
        <v>-1.4</v>
      </c>
      <c r="F361">
        <v>-10.4</v>
      </c>
      <c r="H361">
        <v>-5.9</v>
      </c>
      <c r="J361">
        <v>6.5</v>
      </c>
      <c r="L361">
        <v>-20.5</v>
      </c>
      <c r="N361">
        <v>0</v>
      </c>
      <c r="P361">
        <v>11.6</v>
      </c>
      <c r="R361">
        <v>11.6</v>
      </c>
      <c r="U361" t="s">
        <v>93</v>
      </c>
    </row>
    <row r="362" spans="1:21" hidden="1" outlineLevel="2">
      <c r="A362" t="s">
        <v>295</v>
      </c>
      <c r="B362">
        <v>1983</v>
      </c>
      <c r="C362">
        <v>12</v>
      </c>
      <c r="D362">
        <v>-10</v>
      </c>
      <c r="F362">
        <v>-20.399999999999999</v>
      </c>
      <c r="H362">
        <v>-15.2</v>
      </c>
      <c r="J362">
        <v>2</v>
      </c>
      <c r="L362">
        <v>-36</v>
      </c>
      <c r="N362">
        <v>0</v>
      </c>
      <c r="P362">
        <v>32.4</v>
      </c>
      <c r="R362">
        <v>32.4</v>
      </c>
      <c r="T362">
        <v>25</v>
      </c>
    </row>
    <row r="363" spans="1:21" hidden="1" outlineLevel="2">
      <c r="A363" t="s">
        <v>307</v>
      </c>
      <c r="B363">
        <v>1984</v>
      </c>
      <c r="C363">
        <v>12</v>
      </c>
      <c r="D363">
        <v>-8.8000000000000007</v>
      </c>
      <c r="F363">
        <v>-19.5</v>
      </c>
      <c r="H363">
        <v>-14.2</v>
      </c>
      <c r="J363">
        <v>5</v>
      </c>
      <c r="L363">
        <v>-46.5</v>
      </c>
      <c r="N363">
        <v>0</v>
      </c>
      <c r="P363">
        <v>91</v>
      </c>
      <c r="R363">
        <v>91</v>
      </c>
      <c r="U363" t="s">
        <v>93</v>
      </c>
    </row>
    <row r="364" spans="1:21" hidden="1" outlineLevel="2">
      <c r="A364" t="s">
        <v>319</v>
      </c>
      <c r="B364">
        <v>1985</v>
      </c>
      <c r="C364">
        <v>12</v>
      </c>
      <c r="D364">
        <v>-4</v>
      </c>
      <c r="F364">
        <v>-14.2</v>
      </c>
      <c r="H364">
        <v>-9.1</v>
      </c>
      <c r="J364">
        <v>5.5</v>
      </c>
      <c r="L364">
        <v>-33</v>
      </c>
      <c r="N364">
        <v>0</v>
      </c>
      <c r="P364">
        <v>25.8</v>
      </c>
      <c r="R364">
        <v>25.8</v>
      </c>
      <c r="T364">
        <v>14</v>
      </c>
    </row>
    <row r="365" spans="1:21" hidden="1" outlineLevel="2">
      <c r="A365" t="s">
        <v>331</v>
      </c>
      <c r="B365">
        <v>1986</v>
      </c>
      <c r="C365">
        <v>12</v>
      </c>
      <c r="D365">
        <v>-1.2</v>
      </c>
      <c r="F365">
        <v>-10.4</v>
      </c>
      <c r="H365">
        <v>-5.8</v>
      </c>
      <c r="J365">
        <v>6.5</v>
      </c>
      <c r="L365">
        <v>-20.5</v>
      </c>
      <c r="N365">
        <v>0.8</v>
      </c>
      <c r="P365">
        <v>29</v>
      </c>
      <c r="R365">
        <v>29.8</v>
      </c>
      <c r="U365" t="s">
        <v>93</v>
      </c>
    </row>
    <row r="366" spans="1:21" hidden="1" outlineLevel="2">
      <c r="A366" t="s">
        <v>343</v>
      </c>
      <c r="B366">
        <v>1987</v>
      </c>
      <c r="C366">
        <v>12</v>
      </c>
      <c r="D366">
        <v>-1.3</v>
      </c>
      <c r="F366">
        <v>-10.4</v>
      </c>
      <c r="H366">
        <v>-5.9</v>
      </c>
      <c r="J366">
        <v>8.5</v>
      </c>
      <c r="L366">
        <v>-23.5</v>
      </c>
      <c r="N366">
        <v>0</v>
      </c>
      <c r="P366">
        <v>23.2</v>
      </c>
      <c r="R366">
        <v>23.2</v>
      </c>
      <c r="U366" t="s">
        <v>93</v>
      </c>
    </row>
    <row r="367" spans="1:21" hidden="1" outlineLevel="2">
      <c r="A367" t="s">
        <v>355</v>
      </c>
      <c r="B367">
        <v>1988</v>
      </c>
      <c r="C367">
        <v>12</v>
      </c>
      <c r="D367">
        <v>-1.6</v>
      </c>
      <c r="F367">
        <v>-11.2</v>
      </c>
      <c r="H367">
        <v>-6.4</v>
      </c>
      <c r="J367">
        <v>7.5</v>
      </c>
      <c r="L367">
        <v>-28.5</v>
      </c>
      <c r="N367">
        <v>5.2</v>
      </c>
      <c r="O367" t="s">
        <v>45</v>
      </c>
      <c r="P367">
        <v>47.4</v>
      </c>
      <c r="Q367" t="s">
        <v>45</v>
      </c>
      <c r="R367">
        <v>52.6</v>
      </c>
      <c r="S367" t="s">
        <v>45</v>
      </c>
      <c r="T367">
        <v>23</v>
      </c>
    </row>
    <row r="368" spans="1:21" hidden="1" outlineLevel="2">
      <c r="A368" t="s">
        <v>367</v>
      </c>
      <c r="B368">
        <v>1989</v>
      </c>
      <c r="C368">
        <v>12</v>
      </c>
      <c r="D368">
        <v>0</v>
      </c>
      <c r="F368">
        <v>-6.8</v>
      </c>
      <c r="H368">
        <v>-3.4</v>
      </c>
      <c r="J368">
        <v>5.5</v>
      </c>
      <c r="K368" t="s">
        <v>95</v>
      </c>
      <c r="L368">
        <v>-25</v>
      </c>
      <c r="N368">
        <v>1.8</v>
      </c>
      <c r="O368" t="s">
        <v>45</v>
      </c>
      <c r="P368">
        <v>83.4</v>
      </c>
      <c r="Q368" t="s">
        <v>45</v>
      </c>
      <c r="R368">
        <v>85.2</v>
      </c>
      <c r="S368" t="s">
        <v>45</v>
      </c>
      <c r="T368">
        <v>42</v>
      </c>
    </row>
    <row r="369" spans="1:25" hidden="1" outlineLevel="2">
      <c r="A369" t="s">
        <v>379</v>
      </c>
      <c r="B369">
        <v>1990</v>
      </c>
      <c r="C369">
        <v>12</v>
      </c>
      <c r="D369">
        <v>-5.9</v>
      </c>
      <c r="F369">
        <v>-15.1</v>
      </c>
      <c r="G369" t="s">
        <v>45</v>
      </c>
      <c r="H369">
        <v>-10.5</v>
      </c>
      <c r="I369" t="s">
        <v>45</v>
      </c>
      <c r="J369">
        <v>5.5</v>
      </c>
      <c r="K369" t="s">
        <v>95</v>
      </c>
      <c r="L369">
        <v>-42.5</v>
      </c>
      <c r="N369">
        <v>0</v>
      </c>
      <c r="P369">
        <v>99</v>
      </c>
      <c r="Q369" t="s">
        <v>45</v>
      </c>
      <c r="R369">
        <v>99</v>
      </c>
      <c r="S369" t="s">
        <v>45</v>
      </c>
      <c r="T369">
        <v>44</v>
      </c>
    </row>
    <row r="370" spans="1:25" hidden="1" outlineLevel="2">
      <c r="A370" t="s">
        <v>391</v>
      </c>
      <c r="B370">
        <v>1991</v>
      </c>
      <c r="C370">
        <v>12</v>
      </c>
      <c r="D370">
        <v>1.6</v>
      </c>
      <c r="F370">
        <v>-8.5</v>
      </c>
      <c r="H370">
        <v>-3.5</v>
      </c>
      <c r="J370">
        <v>7</v>
      </c>
      <c r="L370">
        <v>-20.5</v>
      </c>
      <c r="N370">
        <v>4.5999999999999996</v>
      </c>
      <c r="P370">
        <v>14.2</v>
      </c>
      <c r="R370">
        <v>18.8</v>
      </c>
      <c r="U370" t="s">
        <v>93</v>
      </c>
    </row>
    <row r="371" spans="1:25" hidden="1" outlineLevel="2">
      <c r="A371" t="s">
        <v>403</v>
      </c>
      <c r="B371">
        <v>1992</v>
      </c>
      <c r="C371">
        <v>12</v>
      </c>
      <c r="D371">
        <v>-5.7</v>
      </c>
      <c r="F371">
        <v>-15.2</v>
      </c>
      <c r="H371">
        <v>-10.5</v>
      </c>
      <c r="J371">
        <v>3</v>
      </c>
      <c r="L371">
        <v>-31.5</v>
      </c>
      <c r="N371">
        <v>0</v>
      </c>
      <c r="P371">
        <v>93.2</v>
      </c>
      <c r="R371">
        <v>93.2</v>
      </c>
      <c r="T371">
        <v>41</v>
      </c>
    </row>
    <row r="372" spans="1:25" hidden="1" outlineLevel="2">
      <c r="A372" t="s">
        <v>415</v>
      </c>
      <c r="B372">
        <v>1993</v>
      </c>
      <c r="C372">
        <v>12</v>
      </c>
      <c r="D372">
        <v>0.1</v>
      </c>
      <c r="E372" t="s">
        <v>45</v>
      </c>
      <c r="F372">
        <v>-8.3000000000000007</v>
      </c>
      <c r="G372" t="s">
        <v>45</v>
      </c>
      <c r="H372">
        <v>-4.0999999999999996</v>
      </c>
      <c r="I372" t="s">
        <v>45</v>
      </c>
      <c r="J372">
        <v>7.5</v>
      </c>
      <c r="L372">
        <v>-21</v>
      </c>
      <c r="N372">
        <v>2.4</v>
      </c>
      <c r="P372">
        <v>20.399999999999999</v>
      </c>
      <c r="R372">
        <v>22.8</v>
      </c>
      <c r="U372" t="s">
        <v>93</v>
      </c>
    </row>
    <row r="373" spans="1:25" hidden="1" outlineLevel="2">
      <c r="A373" t="s">
        <v>427</v>
      </c>
      <c r="B373">
        <v>1994</v>
      </c>
      <c r="C373">
        <v>12</v>
      </c>
      <c r="D373">
        <v>-1.3</v>
      </c>
      <c r="F373">
        <v>-10.9</v>
      </c>
      <c r="H373">
        <v>-6.1</v>
      </c>
      <c r="J373">
        <v>8</v>
      </c>
      <c r="L373">
        <v>-32.5</v>
      </c>
      <c r="N373">
        <v>0</v>
      </c>
      <c r="P373">
        <v>40.799999999999997</v>
      </c>
      <c r="R373">
        <v>40.799999999999997</v>
      </c>
      <c r="T373">
        <v>13</v>
      </c>
    </row>
    <row r="374" spans="1:25" hidden="1" outlineLevel="2">
      <c r="A374" t="s">
        <v>439</v>
      </c>
      <c r="B374">
        <v>1995</v>
      </c>
      <c r="C374">
        <v>12</v>
      </c>
      <c r="D374">
        <v>-1.6</v>
      </c>
      <c r="F374">
        <v>-12.6</v>
      </c>
      <c r="H374">
        <v>-7.1</v>
      </c>
      <c r="J374">
        <v>4.5</v>
      </c>
      <c r="K374" t="s">
        <v>95</v>
      </c>
      <c r="L374">
        <v>-37.5</v>
      </c>
      <c r="N374">
        <v>1</v>
      </c>
      <c r="O374" t="s">
        <v>45</v>
      </c>
      <c r="P374">
        <v>49.2</v>
      </c>
      <c r="Q374" t="s">
        <v>45</v>
      </c>
      <c r="R374">
        <v>50.2</v>
      </c>
      <c r="S374" t="s">
        <v>45</v>
      </c>
      <c r="T374">
        <v>35</v>
      </c>
    </row>
    <row r="375" spans="1:25" hidden="1" outlineLevel="2">
      <c r="A375" t="s">
        <v>452</v>
      </c>
      <c r="B375">
        <v>1996</v>
      </c>
      <c r="C375">
        <v>12</v>
      </c>
      <c r="D375">
        <v>-8</v>
      </c>
      <c r="F375">
        <v>-18.8</v>
      </c>
      <c r="H375">
        <v>-13.5</v>
      </c>
      <c r="J375">
        <v>4</v>
      </c>
      <c r="L375">
        <v>-48</v>
      </c>
      <c r="N375">
        <v>0</v>
      </c>
      <c r="P375">
        <v>59</v>
      </c>
      <c r="R375">
        <v>59</v>
      </c>
      <c r="T375">
        <v>25</v>
      </c>
    </row>
    <row r="376" spans="1:25" hidden="1" outlineLevel="2">
      <c r="A376" t="s">
        <v>464</v>
      </c>
      <c r="B376">
        <v>1997</v>
      </c>
      <c r="C376">
        <v>12</v>
      </c>
      <c r="D376">
        <v>1.9</v>
      </c>
      <c r="F376">
        <v>-7.3</v>
      </c>
      <c r="H376">
        <v>-2.7</v>
      </c>
      <c r="J376">
        <v>8</v>
      </c>
      <c r="L376">
        <v>-15</v>
      </c>
      <c r="N376">
        <v>1.2</v>
      </c>
      <c r="P376">
        <v>35.4</v>
      </c>
      <c r="R376">
        <v>36.6</v>
      </c>
      <c r="T376">
        <v>15</v>
      </c>
    </row>
    <row r="377" spans="1:25" hidden="1" outlineLevel="2">
      <c r="A377" t="s">
        <v>476</v>
      </c>
      <c r="B377">
        <v>1998</v>
      </c>
      <c r="C377">
        <v>12</v>
      </c>
      <c r="D377">
        <v>-1</v>
      </c>
      <c r="F377">
        <v>-10.1</v>
      </c>
      <c r="H377">
        <v>-5.6</v>
      </c>
      <c r="J377">
        <v>7</v>
      </c>
      <c r="L377">
        <v>-28.5</v>
      </c>
      <c r="N377">
        <v>5.8</v>
      </c>
      <c r="P377">
        <v>62.4</v>
      </c>
      <c r="Q377" t="s">
        <v>45</v>
      </c>
      <c r="R377">
        <v>68.2</v>
      </c>
      <c r="S377" t="s">
        <v>45</v>
      </c>
      <c r="T377">
        <v>19</v>
      </c>
    </row>
    <row r="378" spans="1:25" outlineLevel="1" collapsed="1">
      <c r="C378" s="5" t="s">
        <v>499</v>
      </c>
      <c r="D378">
        <f>SUBTOTAL(1,D350:D377)</f>
        <v>-2.8249999999999993</v>
      </c>
      <c r="F378">
        <f>SUBTOTAL(1,F350:F377)</f>
        <v>-12.446428571428573</v>
      </c>
      <c r="H378">
        <f>SUBTOTAL(1,H350:H377)</f>
        <v>-7.6607142857142856</v>
      </c>
      <c r="N378">
        <f>SUBTOTAL(1,N350:N377)</f>
        <v>1.2535714285714286</v>
      </c>
      <c r="P378">
        <f>SUBTOTAL(1,P350:P377)</f>
        <v>45.660714285714292</v>
      </c>
      <c r="R378">
        <f>SUBTOTAL(1,R350:R377)</f>
        <v>46.914285714285711</v>
      </c>
      <c r="Y378" t="e">
        <f>SUBTOTAL(1,Y350:Y377)</f>
        <v>#DIV/0!</v>
      </c>
    </row>
    <row r="379" spans="1:25">
      <c r="C379" s="5" t="s">
        <v>500</v>
      </c>
      <c r="D379">
        <f>SUBTOTAL(1,D20:D377)</f>
        <v>10.694186046511634</v>
      </c>
      <c r="F379">
        <f>SUBTOTAL(1,F20:F377)</f>
        <v>-2.3953488372093021</v>
      </c>
      <c r="H379">
        <f>SUBTOTAL(1,H20:H377)</f>
        <v>4.1543604651162811</v>
      </c>
      <c r="N379">
        <f>SUBTOTAL(1,N20:N377)</f>
        <v>24.611370262390651</v>
      </c>
      <c r="P379">
        <f>SUBTOTAL(1,P20:P377)</f>
        <v>13.298542274052474</v>
      </c>
      <c r="R379">
        <f>SUBTOTAL(1,R20:R377)</f>
        <v>37.900291545189511</v>
      </c>
      <c r="Y379" t="e">
        <f>SUBTOTAL(1,Y20:Y377)</f>
        <v>#DIV/0!</v>
      </c>
    </row>
  </sheetData>
  <sortState ref="A20:Y366">
    <sortCondition ref="C20:C36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topLeftCell="A16" workbookViewId="0">
      <selection activeCell="D1" sqref="D1:J14"/>
    </sheetView>
  </sheetViews>
  <sheetFormatPr defaultRowHeight="15" outlineLevelRow="1"/>
  <cols>
    <col min="3" max="3" width="14.28515625" bestFit="1" customWidth="1"/>
    <col min="5" max="5" width="20" bestFit="1" customWidth="1"/>
    <col min="6" max="6" width="19.28515625" bestFit="1" customWidth="1"/>
    <col min="7" max="7" width="15.28515625" bestFit="1" customWidth="1"/>
    <col min="8" max="8" width="15.140625" bestFit="1" customWidth="1"/>
    <col min="9" max="9" width="15.28515625" bestFit="1" customWidth="1"/>
    <col min="10" max="10" width="16.85546875" bestFit="1" customWidth="1"/>
  </cols>
  <sheetData>
    <row r="1" spans="1:10">
      <c r="A1" t="s">
        <v>103</v>
      </c>
      <c r="B1" t="s">
        <v>104</v>
      </c>
      <c r="C1" t="s">
        <v>105</v>
      </c>
      <c r="D1" t="s">
        <v>105</v>
      </c>
      <c r="E1" t="s">
        <v>106</v>
      </c>
      <c r="F1" t="s">
        <v>108</v>
      </c>
      <c r="G1" t="s">
        <v>110</v>
      </c>
      <c r="H1" t="s">
        <v>116</v>
      </c>
      <c r="I1" t="s">
        <v>118</v>
      </c>
      <c r="J1" t="s">
        <v>120</v>
      </c>
    </row>
    <row r="2" spans="1:10" outlineLevel="1" collapsed="1">
      <c r="C2" s="4" t="s">
        <v>488</v>
      </c>
      <c r="D2" s="4" t="s">
        <v>501</v>
      </c>
      <c r="E2" s="10">
        <v>-3.1758620689655177</v>
      </c>
      <c r="F2" s="10">
        <v>-13.517241379310343</v>
      </c>
      <c r="G2" s="10">
        <v>-8.3724137931034495</v>
      </c>
      <c r="H2" s="10">
        <v>3.1103448275862067</v>
      </c>
      <c r="I2" s="10">
        <v>35.310344827586206</v>
      </c>
      <c r="J2" s="10">
        <v>38.337931034482757</v>
      </c>
    </row>
    <row r="3" spans="1:10" outlineLevel="1" collapsed="1">
      <c r="C3" s="5" t="s">
        <v>489</v>
      </c>
      <c r="D3" s="5" t="s">
        <v>502</v>
      </c>
      <c r="E3" s="10">
        <v>1.6241379310344828</v>
      </c>
      <c r="F3" s="10">
        <v>-10.051724137931036</v>
      </c>
      <c r="G3" s="10">
        <v>-4.227586206896552</v>
      </c>
      <c r="H3" s="10">
        <v>2.1275862068965519</v>
      </c>
      <c r="I3" s="10">
        <v>21.275862068965516</v>
      </c>
      <c r="J3" s="10">
        <v>23.406896551724142</v>
      </c>
    </row>
    <row r="4" spans="1:10" outlineLevel="1" collapsed="1">
      <c r="C4" s="5" t="s">
        <v>490</v>
      </c>
      <c r="D4" s="4" t="s">
        <v>503</v>
      </c>
      <c r="E4" s="10">
        <v>6.6551724137931023</v>
      </c>
      <c r="F4" s="10">
        <v>-6.203448275862069</v>
      </c>
      <c r="G4" s="10">
        <v>0.22068965517241382</v>
      </c>
      <c r="H4" s="10">
        <v>3.5535714285714284</v>
      </c>
      <c r="I4" s="10">
        <v>13.02142857142857</v>
      </c>
      <c r="J4" s="10">
        <v>16.578571428571429</v>
      </c>
    </row>
    <row r="5" spans="1:10" outlineLevel="1" collapsed="1">
      <c r="C5" s="5" t="s">
        <v>491</v>
      </c>
      <c r="D5" s="5" t="s">
        <v>504</v>
      </c>
      <c r="E5" s="10">
        <v>11.946428571428569</v>
      </c>
      <c r="F5" s="10">
        <v>-2.0535714285714288</v>
      </c>
      <c r="G5" s="10">
        <v>4.9714285714285698</v>
      </c>
      <c r="H5" s="10">
        <v>15.389285714285714</v>
      </c>
      <c r="I5" s="10">
        <v>7.7285714285714286</v>
      </c>
      <c r="J5" s="10">
        <v>23.11785714285714</v>
      </c>
    </row>
    <row r="6" spans="1:10" outlineLevel="1" collapsed="1">
      <c r="C6" s="5" t="s">
        <v>492</v>
      </c>
      <c r="D6" s="4" t="s">
        <v>505</v>
      </c>
      <c r="E6" s="10">
        <v>16.625000000000004</v>
      </c>
      <c r="F6" s="10">
        <v>2.0142857142857142</v>
      </c>
      <c r="G6" s="10">
        <v>9.3464285714285715</v>
      </c>
      <c r="H6" s="10">
        <v>39.725000000000001</v>
      </c>
      <c r="I6" s="10">
        <v>1.2607142857142859</v>
      </c>
      <c r="J6" s="10">
        <v>40.957142857142848</v>
      </c>
    </row>
    <row r="7" spans="1:10" outlineLevel="1" collapsed="1">
      <c r="C7" s="5" t="s">
        <v>493</v>
      </c>
      <c r="D7" s="5" t="s">
        <v>506</v>
      </c>
      <c r="E7" s="10">
        <v>20</v>
      </c>
      <c r="F7" s="10">
        <v>5.621428571428571</v>
      </c>
      <c r="G7" s="10">
        <v>12.828571428571426</v>
      </c>
      <c r="H7" s="10">
        <v>57.975000000000001</v>
      </c>
      <c r="I7" s="10">
        <v>7.1428571428571425E-2</v>
      </c>
      <c r="J7" s="10">
        <v>58.046428571428571</v>
      </c>
    </row>
    <row r="8" spans="1:10" outlineLevel="1" collapsed="1">
      <c r="C8" s="5" t="s">
        <v>494</v>
      </c>
      <c r="D8" s="4" t="s">
        <v>507</v>
      </c>
      <c r="E8" s="10">
        <v>23.020689655172411</v>
      </c>
      <c r="F8" s="10">
        <v>7.3620689655172402</v>
      </c>
      <c r="G8" s="10">
        <v>15.206896551724133</v>
      </c>
      <c r="H8" s="10">
        <v>59.665517241379305</v>
      </c>
      <c r="I8" s="10">
        <v>0</v>
      </c>
      <c r="J8" s="10">
        <v>59.665517241379305</v>
      </c>
    </row>
    <row r="9" spans="1:10" outlineLevel="1" collapsed="1">
      <c r="C9" s="5" t="s">
        <v>495</v>
      </c>
      <c r="D9" s="5" t="s">
        <v>508</v>
      </c>
      <c r="E9" s="10">
        <v>23.010344827586206</v>
      </c>
      <c r="F9" s="10">
        <v>6.52758620689655</v>
      </c>
      <c r="G9" s="10">
        <v>14.793103448275859</v>
      </c>
      <c r="H9" s="10">
        <v>45.424137931034494</v>
      </c>
      <c r="I9" s="10">
        <v>0</v>
      </c>
      <c r="J9" s="10">
        <v>45.424137931034494</v>
      </c>
    </row>
    <row r="10" spans="1:10" outlineLevel="1" collapsed="1">
      <c r="C10" s="5" t="s">
        <v>496</v>
      </c>
      <c r="D10" s="4" t="s">
        <v>509</v>
      </c>
      <c r="E10" s="10">
        <v>18.175862068965515</v>
      </c>
      <c r="F10" s="10">
        <v>2.4655172413793101</v>
      </c>
      <c r="G10" s="10">
        <v>10.327586206896552</v>
      </c>
      <c r="H10" s="10">
        <v>33.15517241379311</v>
      </c>
      <c r="I10" s="10">
        <v>0.63448275862068959</v>
      </c>
      <c r="J10" s="10">
        <v>33.786206896551725</v>
      </c>
    </row>
    <row r="11" spans="1:10" outlineLevel="1" collapsed="1">
      <c r="C11" s="5" t="s">
        <v>497</v>
      </c>
      <c r="D11" s="5" t="s">
        <v>510</v>
      </c>
      <c r="E11" s="10">
        <v>11.175862068965515</v>
      </c>
      <c r="F11" s="10">
        <v>-1.6310344827586203</v>
      </c>
      <c r="G11" s="10">
        <v>4.8</v>
      </c>
      <c r="H11" s="10">
        <v>23.834482758620691</v>
      </c>
      <c r="I11" s="10">
        <v>5.3517241379310345</v>
      </c>
      <c r="J11" s="10">
        <v>29.182758620689654</v>
      </c>
    </row>
    <row r="12" spans="1:10" outlineLevel="1" collapsed="1">
      <c r="C12" s="5" t="s">
        <v>498</v>
      </c>
      <c r="D12" s="4" t="s">
        <v>511</v>
      </c>
      <c r="E12" s="10">
        <v>2.1999999999999997</v>
      </c>
      <c r="F12" s="10">
        <v>-6.7379310344827594</v>
      </c>
      <c r="G12" s="10">
        <v>-2.282758620689656</v>
      </c>
      <c r="H12" s="10">
        <v>9.9448275862068982</v>
      </c>
      <c r="I12" s="10">
        <v>29.310344827586206</v>
      </c>
      <c r="J12" s="10">
        <v>39.251724137931028</v>
      </c>
    </row>
    <row r="13" spans="1:10" outlineLevel="1" collapsed="1">
      <c r="C13" s="5" t="s">
        <v>499</v>
      </c>
      <c r="D13" s="5" t="s">
        <v>512</v>
      </c>
      <c r="E13" s="10">
        <v>-2.8249999999999993</v>
      </c>
      <c r="F13" s="10">
        <v>-12.446428571428573</v>
      </c>
      <c r="G13" s="10">
        <v>-7.6607142857142856</v>
      </c>
      <c r="H13" s="10">
        <v>1.2535714285714286</v>
      </c>
      <c r="I13" s="10">
        <v>45.660714285714292</v>
      </c>
      <c r="J13" s="10">
        <v>46.914285714285711</v>
      </c>
    </row>
    <row r="14" spans="1:10">
      <c r="C14" s="5" t="s">
        <v>500</v>
      </c>
      <c r="D14" s="5" t="s">
        <v>76</v>
      </c>
      <c r="E14" s="10">
        <v>10.694186046511634</v>
      </c>
      <c r="F14" s="10">
        <v>-2.3953488372093021</v>
      </c>
      <c r="G14" s="10">
        <v>4.1543604651162811</v>
      </c>
      <c r="H14" s="10">
        <v>24.611370262390651</v>
      </c>
      <c r="I14" s="10">
        <v>13.298542274052474</v>
      </c>
      <c r="J14" s="10">
        <v>37.900291545189511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B17" sqref="B17"/>
    </sheetView>
  </sheetViews>
  <sheetFormatPr defaultRowHeight="15"/>
  <cols>
    <col min="1" max="1" width="25" bestFit="1" customWidth="1"/>
    <col min="2" max="2" width="111.5703125" bestFit="1" customWidth="1"/>
  </cols>
  <sheetData>
    <row r="1" spans="1:5">
      <c r="A1" t="s">
        <v>47</v>
      </c>
      <c r="B1" t="s">
        <v>0</v>
      </c>
    </row>
    <row r="2" spans="1:5">
      <c r="A2" t="s">
        <v>1</v>
      </c>
      <c r="B2" t="s">
        <v>18</v>
      </c>
      <c r="C2" t="s">
        <v>26</v>
      </c>
      <c r="D2" t="s">
        <v>31</v>
      </c>
      <c r="E2" t="s">
        <v>40</v>
      </c>
    </row>
    <row r="3" spans="1:5">
      <c r="A3" t="s">
        <v>4</v>
      </c>
      <c r="B3" t="s">
        <v>18</v>
      </c>
      <c r="C3" t="s">
        <v>31</v>
      </c>
    </row>
    <row r="4" spans="1:5">
      <c r="A4" t="s">
        <v>4</v>
      </c>
      <c r="B4" t="s">
        <v>18</v>
      </c>
      <c r="C4" t="s">
        <v>26</v>
      </c>
    </row>
    <row r="5" spans="1:5">
      <c r="A5" t="s">
        <v>4</v>
      </c>
      <c r="B5" t="s">
        <v>18</v>
      </c>
      <c r="C5" t="s">
        <v>26</v>
      </c>
      <c r="D5" t="s">
        <v>40</v>
      </c>
    </row>
    <row r="6" spans="1:5">
      <c r="A6" t="s">
        <v>4</v>
      </c>
      <c r="B6" t="s">
        <v>18</v>
      </c>
      <c r="C6" t="s">
        <v>26</v>
      </c>
    </row>
    <row r="7" spans="1:5">
      <c r="A7" t="s">
        <v>4</v>
      </c>
      <c r="B7" t="s">
        <v>31</v>
      </c>
      <c r="C7" t="s">
        <v>41</v>
      </c>
      <c r="D7" t="s">
        <v>17</v>
      </c>
    </row>
    <row r="8" spans="1:5">
      <c r="A8" t="s">
        <v>4</v>
      </c>
      <c r="B8" t="s">
        <v>18</v>
      </c>
      <c r="C8" t="s">
        <v>31</v>
      </c>
      <c r="D8" t="s">
        <v>41</v>
      </c>
    </row>
    <row r="9" spans="1:5">
      <c r="A9" t="s">
        <v>4</v>
      </c>
      <c r="B9" t="s">
        <v>18</v>
      </c>
      <c r="C9" t="s">
        <v>31</v>
      </c>
    </row>
    <row r="10" spans="1:5">
      <c r="A10" t="s">
        <v>4</v>
      </c>
      <c r="B10" t="s">
        <v>18</v>
      </c>
      <c r="C10" t="s">
        <v>31</v>
      </c>
    </row>
    <row r="11" spans="1:5">
      <c r="A11" t="s">
        <v>15</v>
      </c>
      <c r="B11" t="s">
        <v>18</v>
      </c>
      <c r="C11" t="s">
        <v>26</v>
      </c>
      <c r="D11" t="s">
        <v>31</v>
      </c>
    </row>
    <row r="12" spans="1:5">
      <c r="A12" t="s">
        <v>17</v>
      </c>
      <c r="B12" t="s">
        <v>18</v>
      </c>
      <c r="C12" t="s">
        <v>26</v>
      </c>
      <c r="D12" t="s">
        <v>31</v>
      </c>
      <c r="E12" t="s">
        <v>40</v>
      </c>
    </row>
    <row r="13" spans="1:5">
      <c r="A13" t="s">
        <v>15</v>
      </c>
      <c r="B13" t="s">
        <v>18</v>
      </c>
    </row>
    <row r="14" spans="1:5">
      <c r="A14" t="s">
        <v>15</v>
      </c>
      <c r="B14" t="s">
        <v>18</v>
      </c>
      <c r="C14" t="s">
        <v>26</v>
      </c>
    </row>
    <row r="15" spans="1:5">
      <c r="A15" t="s">
        <v>4</v>
      </c>
    </row>
    <row r="16" spans="1:5">
      <c r="A16" t="s">
        <v>15</v>
      </c>
      <c r="B16" t="s">
        <v>17</v>
      </c>
    </row>
    <row r="17" spans="1:6">
      <c r="A17" t="s">
        <v>4</v>
      </c>
      <c r="B17" t="s">
        <v>18</v>
      </c>
      <c r="C17" t="s">
        <v>26</v>
      </c>
      <c r="D17" t="s">
        <v>31</v>
      </c>
    </row>
    <row r="18" spans="1:6">
      <c r="A18" t="s">
        <v>4</v>
      </c>
      <c r="B18" t="s">
        <v>18</v>
      </c>
      <c r="C18" t="s">
        <v>31</v>
      </c>
    </row>
    <row r="19" spans="1:6">
      <c r="A19" t="s">
        <v>4</v>
      </c>
      <c r="B19" t="s">
        <v>18</v>
      </c>
      <c r="C19" t="s">
        <v>26</v>
      </c>
      <c r="D19" t="s">
        <v>31</v>
      </c>
    </row>
    <row r="20" spans="1:6">
      <c r="A20" t="s">
        <v>4</v>
      </c>
      <c r="B20" t="s">
        <v>18</v>
      </c>
      <c r="C20" t="s">
        <v>26</v>
      </c>
      <c r="D20" t="s">
        <v>31</v>
      </c>
    </row>
    <row r="21" spans="1:6">
      <c r="A21" t="s">
        <v>4</v>
      </c>
      <c r="B21" t="s">
        <v>18</v>
      </c>
      <c r="C21" t="s">
        <v>31</v>
      </c>
    </row>
    <row r="22" spans="1:6">
      <c r="A22" t="s">
        <v>23</v>
      </c>
      <c r="B22" t="s">
        <v>18</v>
      </c>
      <c r="C22" t="s">
        <v>31</v>
      </c>
    </row>
    <row r="23" spans="1:6">
      <c r="A23" t="s">
        <v>23</v>
      </c>
      <c r="B23" t="s">
        <v>18</v>
      </c>
      <c r="C23" t="s">
        <v>31</v>
      </c>
    </row>
    <row r="24" spans="1:6">
      <c r="A24" t="s">
        <v>23</v>
      </c>
      <c r="B24" t="s">
        <v>31</v>
      </c>
      <c r="C24" t="s">
        <v>41</v>
      </c>
    </row>
    <row r="25" spans="1:6">
      <c r="A25" t="s">
        <v>23</v>
      </c>
      <c r="B25" t="s">
        <v>26</v>
      </c>
    </row>
    <row r="26" spans="1:6">
      <c r="A26" t="s">
        <v>23</v>
      </c>
      <c r="B26" t="s">
        <v>31</v>
      </c>
      <c r="C26" t="s">
        <v>41</v>
      </c>
      <c r="D26" t="s">
        <v>17</v>
      </c>
    </row>
    <row r="27" spans="1:6">
      <c r="A27" t="s">
        <v>23</v>
      </c>
      <c r="B27" t="s">
        <v>17</v>
      </c>
    </row>
    <row r="28" spans="1:6">
      <c r="A28" t="s">
        <v>23</v>
      </c>
      <c r="B28" t="s">
        <v>18</v>
      </c>
      <c r="C28" t="s">
        <v>26</v>
      </c>
      <c r="D28" t="s">
        <v>31</v>
      </c>
      <c r="E28" t="s">
        <v>41</v>
      </c>
    </row>
    <row r="29" spans="1:6">
      <c r="A29" t="s">
        <v>15</v>
      </c>
      <c r="B29" t="s">
        <v>18</v>
      </c>
    </row>
    <row r="30" spans="1:6">
      <c r="A30" t="s">
        <v>4</v>
      </c>
      <c r="B30" t="s">
        <v>18</v>
      </c>
      <c r="C30" t="s">
        <v>26</v>
      </c>
      <c r="D30" t="s">
        <v>31</v>
      </c>
      <c r="E30" t="s">
        <v>41</v>
      </c>
      <c r="F30" t="s">
        <v>17</v>
      </c>
    </row>
    <row r="31" spans="1:6">
      <c r="A31" t="s">
        <v>30</v>
      </c>
      <c r="B31" t="s">
        <v>31</v>
      </c>
    </row>
    <row r="32" spans="1:6">
      <c r="A32" t="s">
        <v>23</v>
      </c>
      <c r="B32" t="s">
        <v>18</v>
      </c>
      <c r="C32" t="s">
        <v>26</v>
      </c>
      <c r="D32" t="s">
        <v>31</v>
      </c>
    </row>
    <row r="33" spans="1:7">
      <c r="A33" t="s">
        <v>23</v>
      </c>
      <c r="B33" t="s">
        <v>18</v>
      </c>
      <c r="C33" t="s">
        <v>31</v>
      </c>
      <c r="D33" t="s">
        <v>40</v>
      </c>
    </row>
    <row r="34" spans="1:7">
      <c r="A34" t="s">
        <v>23</v>
      </c>
      <c r="B34" t="s">
        <v>31</v>
      </c>
    </row>
    <row r="35" spans="1:7">
      <c r="A35" t="s">
        <v>4</v>
      </c>
      <c r="B35" t="s">
        <v>18</v>
      </c>
      <c r="C35" t="s">
        <v>31</v>
      </c>
    </row>
    <row r="36" spans="1:7">
      <c r="A36" t="s">
        <v>4</v>
      </c>
      <c r="B36" t="s">
        <v>18</v>
      </c>
      <c r="C36" t="s">
        <v>26</v>
      </c>
      <c r="D36" t="s">
        <v>31</v>
      </c>
      <c r="E36" t="s">
        <v>40</v>
      </c>
      <c r="F36" t="s">
        <v>17</v>
      </c>
    </row>
    <row r="37" spans="1:7">
      <c r="A37" t="s">
        <v>4</v>
      </c>
      <c r="B37" t="s">
        <v>18</v>
      </c>
      <c r="C37" t="s">
        <v>26</v>
      </c>
    </row>
    <row r="38" spans="1:7">
      <c r="A38" t="s">
        <v>30</v>
      </c>
      <c r="B38" t="s">
        <v>18</v>
      </c>
      <c r="C38" t="s">
        <v>26</v>
      </c>
      <c r="D38" t="s">
        <v>31</v>
      </c>
    </row>
    <row r="39" spans="1:7">
      <c r="A39" t="s">
        <v>30</v>
      </c>
      <c r="B39" t="s">
        <v>18</v>
      </c>
      <c r="C39" t="s">
        <v>26</v>
      </c>
      <c r="D39" t="s">
        <v>31</v>
      </c>
      <c r="E39" t="s">
        <v>41</v>
      </c>
    </row>
    <row r="40" spans="1:7">
      <c r="A40" t="s">
        <v>4</v>
      </c>
      <c r="B40" t="s">
        <v>18</v>
      </c>
      <c r="C40" t="s">
        <v>31</v>
      </c>
      <c r="D40" t="s">
        <v>40</v>
      </c>
    </row>
    <row r="41" spans="1:7">
      <c r="A41" t="s">
        <v>30</v>
      </c>
      <c r="B41" t="s">
        <v>17</v>
      </c>
    </row>
    <row r="42" spans="1:7">
      <c r="A42" t="s">
        <v>30</v>
      </c>
      <c r="B42" t="s">
        <v>17</v>
      </c>
    </row>
    <row r="43" spans="1:7">
      <c r="A43" t="s">
        <v>4</v>
      </c>
      <c r="B43" t="s">
        <v>18</v>
      </c>
      <c r="C43" t="s">
        <v>26</v>
      </c>
      <c r="D43" t="s">
        <v>31</v>
      </c>
      <c r="E43" t="s">
        <v>41</v>
      </c>
      <c r="F43" t="s">
        <v>40</v>
      </c>
      <c r="G43" t="s">
        <v>17</v>
      </c>
    </row>
    <row r="44" spans="1:7">
      <c r="A44" t="s">
        <v>30</v>
      </c>
      <c r="B44" t="s">
        <v>18</v>
      </c>
      <c r="C44" t="s">
        <v>31</v>
      </c>
    </row>
    <row r="45" spans="1:7">
      <c r="A45" t="s">
        <v>23</v>
      </c>
      <c r="B45" t="s">
        <v>18</v>
      </c>
      <c r="C45" t="s">
        <v>26</v>
      </c>
    </row>
    <row r="46" spans="1:7">
      <c r="A46" t="s">
        <v>23</v>
      </c>
      <c r="B46" t="s">
        <v>18</v>
      </c>
      <c r="C46" t="s">
        <v>31</v>
      </c>
      <c r="D46" t="s">
        <v>41</v>
      </c>
    </row>
    <row r="47" spans="1:7">
      <c r="A47" t="s">
        <v>23</v>
      </c>
      <c r="B47" t="s">
        <v>26</v>
      </c>
    </row>
    <row r="48" spans="1:7">
      <c r="A48" t="s">
        <v>23</v>
      </c>
      <c r="B48" t="s">
        <v>26</v>
      </c>
      <c r="C48" t="s">
        <v>31</v>
      </c>
    </row>
    <row r="49" spans="1:3">
      <c r="A49" t="s">
        <v>4</v>
      </c>
      <c r="B49" t="s">
        <v>18</v>
      </c>
      <c r="C4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4"/>
  <sheetViews>
    <sheetView topLeftCell="A289" workbookViewId="0">
      <selection activeCell="B109" sqref="B109"/>
    </sheetView>
  </sheetViews>
  <sheetFormatPr defaultRowHeight="15"/>
  <cols>
    <col min="1" max="1" width="25" bestFit="1" customWidth="1"/>
    <col min="2" max="2" width="111.5703125" bestFit="1" customWidth="1"/>
  </cols>
  <sheetData>
    <row r="1" spans="1:2">
      <c r="A1" t="s">
        <v>47</v>
      </c>
      <c r="B1" t="s">
        <v>0</v>
      </c>
    </row>
    <row r="2" spans="1:2">
      <c r="A2" t="s">
        <v>1</v>
      </c>
      <c r="B2" t="s">
        <v>18</v>
      </c>
    </row>
    <row r="3" spans="1:2">
      <c r="A3" t="s">
        <v>4</v>
      </c>
      <c r="B3" t="s">
        <v>18</v>
      </c>
    </row>
    <row r="4" spans="1:2">
      <c r="A4" t="s">
        <v>4</v>
      </c>
      <c r="B4" t="s">
        <v>18</v>
      </c>
    </row>
    <row r="5" spans="1:2">
      <c r="A5" t="s">
        <v>4</v>
      </c>
      <c r="B5" t="s">
        <v>18</v>
      </c>
    </row>
    <row r="6" spans="1:2">
      <c r="A6" t="s">
        <v>4</v>
      </c>
      <c r="B6" t="s">
        <v>18</v>
      </c>
    </row>
    <row r="7" spans="1:2">
      <c r="A7" t="s">
        <v>4</v>
      </c>
      <c r="B7" t="s">
        <v>31</v>
      </c>
    </row>
    <row r="8" spans="1:2">
      <c r="A8" t="s">
        <v>4</v>
      </c>
      <c r="B8" t="s">
        <v>18</v>
      </c>
    </row>
    <row r="9" spans="1:2">
      <c r="A9" t="s">
        <v>4</v>
      </c>
      <c r="B9" t="s">
        <v>18</v>
      </c>
    </row>
    <row r="10" spans="1:2">
      <c r="A10" t="s">
        <v>4</v>
      </c>
      <c r="B10" t="s">
        <v>18</v>
      </c>
    </row>
    <row r="11" spans="1:2">
      <c r="A11" t="s">
        <v>15</v>
      </c>
      <c r="B11" t="s">
        <v>18</v>
      </c>
    </row>
    <row r="12" spans="1:2">
      <c r="A12" t="s">
        <v>17</v>
      </c>
      <c r="B12" t="s">
        <v>18</v>
      </c>
    </row>
    <row r="13" spans="1:2">
      <c r="A13" t="s">
        <v>15</v>
      </c>
      <c r="B13" t="s">
        <v>18</v>
      </c>
    </row>
    <row r="14" spans="1:2">
      <c r="A14" t="s">
        <v>15</v>
      </c>
      <c r="B14" t="s">
        <v>18</v>
      </c>
    </row>
    <row r="15" spans="1:2">
      <c r="A15" t="s">
        <v>4</v>
      </c>
    </row>
    <row r="16" spans="1:2">
      <c r="A16" t="s">
        <v>15</v>
      </c>
      <c r="B16" t="s">
        <v>17</v>
      </c>
    </row>
    <row r="17" spans="1:2">
      <c r="A17" t="s">
        <v>4</v>
      </c>
      <c r="B17" t="s">
        <v>18</v>
      </c>
    </row>
    <row r="18" spans="1:2">
      <c r="A18" t="s">
        <v>4</v>
      </c>
      <c r="B18" t="s">
        <v>18</v>
      </c>
    </row>
    <row r="19" spans="1:2">
      <c r="A19" t="s">
        <v>4</v>
      </c>
      <c r="B19" t="s">
        <v>18</v>
      </c>
    </row>
    <row r="20" spans="1:2">
      <c r="A20" t="s">
        <v>4</v>
      </c>
      <c r="B20" t="s">
        <v>18</v>
      </c>
    </row>
    <row r="21" spans="1:2">
      <c r="A21" t="s">
        <v>4</v>
      </c>
      <c r="B21" t="s">
        <v>18</v>
      </c>
    </row>
    <row r="22" spans="1:2">
      <c r="A22" t="s">
        <v>23</v>
      </c>
      <c r="B22" t="s">
        <v>18</v>
      </c>
    </row>
    <row r="23" spans="1:2">
      <c r="A23" t="s">
        <v>23</v>
      </c>
      <c r="B23" t="s">
        <v>18</v>
      </c>
    </row>
    <row r="24" spans="1:2">
      <c r="A24" t="s">
        <v>23</v>
      </c>
      <c r="B24" t="s">
        <v>31</v>
      </c>
    </row>
    <row r="25" spans="1:2">
      <c r="A25" t="s">
        <v>23</v>
      </c>
      <c r="B25" t="s">
        <v>26</v>
      </c>
    </row>
    <row r="26" spans="1:2">
      <c r="A26" t="s">
        <v>23</v>
      </c>
      <c r="B26" t="s">
        <v>31</v>
      </c>
    </row>
    <row r="27" spans="1:2">
      <c r="A27" t="s">
        <v>23</v>
      </c>
      <c r="B27" t="s">
        <v>17</v>
      </c>
    </row>
    <row r="28" spans="1:2">
      <c r="A28" t="s">
        <v>23</v>
      </c>
      <c r="B28" t="s">
        <v>18</v>
      </c>
    </row>
    <row r="29" spans="1:2">
      <c r="A29" t="s">
        <v>15</v>
      </c>
      <c r="B29" t="s">
        <v>18</v>
      </c>
    </row>
    <row r="30" spans="1:2">
      <c r="A30" t="s">
        <v>4</v>
      </c>
      <c r="B30" t="s">
        <v>18</v>
      </c>
    </row>
    <row r="31" spans="1:2">
      <c r="A31" t="s">
        <v>30</v>
      </c>
      <c r="B31" t="s">
        <v>31</v>
      </c>
    </row>
    <row r="32" spans="1:2">
      <c r="A32" t="s">
        <v>23</v>
      </c>
      <c r="B32" t="s">
        <v>18</v>
      </c>
    </row>
    <row r="33" spans="1:2">
      <c r="A33" t="s">
        <v>23</v>
      </c>
      <c r="B33" t="s">
        <v>18</v>
      </c>
    </row>
    <row r="34" spans="1:2">
      <c r="A34" t="s">
        <v>23</v>
      </c>
      <c r="B34" t="s">
        <v>31</v>
      </c>
    </row>
    <row r="35" spans="1:2">
      <c r="A35" t="s">
        <v>4</v>
      </c>
      <c r="B35" t="s">
        <v>18</v>
      </c>
    </row>
    <row r="36" spans="1:2">
      <c r="A36" t="s">
        <v>4</v>
      </c>
      <c r="B36" t="s">
        <v>18</v>
      </c>
    </row>
    <row r="37" spans="1:2">
      <c r="A37" t="s">
        <v>4</v>
      </c>
      <c r="B37" t="s">
        <v>18</v>
      </c>
    </row>
    <row r="38" spans="1:2">
      <c r="A38" t="s">
        <v>30</v>
      </c>
      <c r="B38" t="s">
        <v>18</v>
      </c>
    </row>
    <row r="39" spans="1:2">
      <c r="A39" t="s">
        <v>30</v>
      </c>
      <c r="B39" t="s">
        <v>18</v>
      </c>
    </row>
    <row r="40" spans="1:2">
      <c r="A40" t="s">
        <v>4</v>
      </c>
      <c r="B40" t="s">
        <v>18</v>
      </c>
    </row>
    <row r="41" spans="1:2">
      <c r="A41" t="s">
        <v>30</v>
      </c>
      <c r="B41" t="s">
        <v>17</v>
      </c>
    </row>
    <row r="42" spans="1:2">
      <c r="A42" t="s">
        <v>30</v>
      </c>
      <c r="B42" t="s">
        <v>17</v>
      </c>
    </row>
    <row r="43" spans="1:2">
      <c r="A43" t="s">
        <v>4</v>
      </c>
      <c r="B43" t="s">
        <v>18</v>
      </c>
    </row>
    <row r="44" spans="1:2">
      <c r="A44" t="s">
        <v>30</v>
      </c>
      <c r="B44" t="s">
        <v>18</v>
      </c>
    </row>
    <row r="45" spans="1:2">
      <c r="A45" t="s">
        <v>23</v>
      </c>
      <c r="B45" t="s">
        <v>18</v>
      </c>
    </row>
    <row r="46" spans="1:2">
      <c r="A46" t="s">
        <v>23</v>
      </c>
      <c r="B46" t="s">
        <v>18</v>
      </c>
    </row>
    <row r="47" spans="1:2">
      <c r="A47" t="s">
        <v>23</v>
      </c>
      <c r="B47" t="s">
        <v>26</v>
      </c>
    </row>
    <row r="48" spans="1:2">
      <c r="A48" t="s">
        <v>23</v>
      </c>
      <c r="B48" t="s">
        <v>26</v>
      </c>
    </row>
    <row r="49" spans="1:2">
      <c r="A49" t="s">
        <v>4</v>
      </c>
      <c r="B49" t="s">
        <v>18</v>
      </c>
    </row>
    <row r="51" spans="1:2">
      <c r="A51" t="s">
        <v>1</v>
      </c>
      <c r="B51" t="s">
        <v>26</v>
      </c>
    </row>
    <row r="52" spans="1:2">
      <c r="A52" t="s">
        <v>4</v>
      </c>
      <c r="B52" t="s">
        <v>31</v>
      </c>
    </row>
    <row r="53" spans="1:2">
      <c r="A53" t="s">
        <v>4</v>
      </c>
      <c r="B53" t="s">
        <v>26</v>
      </c>
    </row>
    <row r="54" spans="1:2">
      <c r="A54" t="s">
        <v>4</v>
      </c>
      <c r="B54" t="s">
        <v>26</v>
      </c>
    </row>
    <row r="55" spans="1:2">
      <c r="A55" t="s">
        <v>4</v>
      </c>
      <c r="B55" t="s">
        <v>26</v>
      </c>
    </row>
    <row r="56" spans="1:2">
      <c r="A56" t="s">
        <v>4</v>
      </c>
      <c r="B56" t="s">
        <v>41</v>
      </c>
    </row>
    <row r="57" spans="1:2">
      <c r="A57" t="s">
        <v>4</v>
      </c>
      <c r="B57" t="s">
        <v>31</v>
      </c>
    </row>
    <row r="58" spans="1:2">
      <c r="A58" t="s">
        <v>4</v>
      </c>
      <c r="B58" t="s">
        <v>31</v>
      </c>
    </row>
    <row r="59" spans="1:2">
      <c r="A59" t="s">
        <v>4</v>
      </c>
      <c r="B59" t="s">
        <v>31</v>
      </c>
    </row>
    <row r="60" spans="1:2">
      <c r="A60" t="s">
        <v>15</v>
      </c>
      <c r="B60" t="s">
        <v>26</v>
      </c>
    </row>
    <row r="61" spans="1:2">
      <c r="A61" t="s">
        <v>17</v>
      </c>
      <c r="B61" t="s">
        <v>26</v>
      </c>
    </row>
    <row r="62" spans="1:2">
      <c r="A62" t="s">
        <v>15</v>
      </c>
    </row>
    <row r="63" spans="1:2">
      <c r="A63" t="s">
        <v>15</v>
      </c>
      <c r="B63" t="s">
        <v>26</v>
      </c>
    </row>
    <row r="64" spans="1:2">
      <c r="A64" t="s">
        <v>4</v>
      </c>
    </row>
    <row r="65" spans="1:2">
      <c r="A65" t="s">
        <v>15</v>
      </c>
    </row>
    <row r="66" spans="1:2">
      <c r="A66" t="s">
        <v>4</v>
      </c>
      <c r="B66" t="s">
        <v>26</v>
      </c>
    </row>
    <row r="67" spans="1:2">
      <c r="A67" t="s">
        <v>4</v>
      </c>
      <c r="B67" t="s">
        <v>31</v>
      </c>
    </row>
    <row r="68" spans="1:2">
      <c r="A68" t="s">
        <v>4</v>
      </c>
      <c r="B68" t="s">
        <v>26</v>
      </c>
    </row>
    <row r="69" spans="1:2">
      <c r="A69" t="s">
        <v>4</v>
      </c>
      <c r="B69" t="s">
        <v>26</v>
      </c>
    </row>
    <row r="70" spans="1:2">
      <c r="A70" t="s">
        <v>4</v>
      </c>
      <c r="B70" t="s">
        <v>31</v>
      </c>
    </row>
    <row r="71" spans="1:2">
      <c r="A71" t="s">
        <v>23</v>
      </c>
      <c r="B71" t="s">
        <v>31</v>
      </c>
    </row>
    <row r="72" spans="1:2">
      <c r="A72" t="s">
        <v>23</v>
      </c>
      <c r="B72" t="s">
        <v>31</v>
      </c>
    </row>
    <row r="73" spans="1:2">
      <c r="A73" t="s">
        <v>23</v>
      </c>
      <c r="B73" t="s">
        <v>41</v>
      </c>
    </row>
    <row r="74" spans="1:2">
      <c r="A74" t="s">
        <v>23</v>
      </c>
    </row>
    <row r="75" spans="1:2">
      <c r="A75" t="s">
        <v>23</v>
      </c>
      <c r="B75" t="s">
        <v>41</v>
      </c>
    </row>
    <row r="76" spans="1:2">
      <c r="A76" t="s">
        <v>23</v>
      </c>
    </row>
    <row r="77" spans="1:2">
      <c r="A77" t="s">
        <v>23</v>
      </c>
      <c r="B77" t="s">
        <v>26</v>
      </c>
    </row>
    <row r="78" spans="1:2">
      <c r="A78" t="s">
        <v>15</v>
      </c>
    </row>
    <row r="79" spans="1:2">
      <c r="A79" t="s">
        <v>4</v>
      </c>
      <c r="B79" t="s">
        <v>26</v>
      </c>
    </row>
    <row r="80" spans="1:2">
      <c r="A80" t="s">
        <v>30</v>
      </c>
    </row>
    <row r="81" spans="1:2">
      <c r="A81" t="s">
        <v>23</v>
      </c>
      <c r="B81" t="s">
        <v>26</v>
      </c>
    </row>
    <row r="82" spans="1:2">
      <c r="A82" t="s">
        <v>23</v>
      </c>
      <c r="B82" t="s">
        <v>31</v>
      </c>
    </row>
    <row r="83" spans="1:2">
      <c r="A83" t="s">
        <v>23</v>
      </c>
    </row>
    <row r="84" spans="1:2">
      <c r="A84" t="s">
        <v>4</v>
      </c>
      <c r="B84" t="s">
        <v>31</v>
      </c>
    </row>
    <row r="85" spans="1:2">
      <c r="A85" t="s">
        <v>4</v>
      </c>
      <c r="B85" t="s">
        <v>26</v>
      </c>
    </row>
    <row r="86" spans="1:2">
      <c r="A86" t="s">
        <v>4</v>
      </c>
      <c r="B86" t="s">
        <v>26</v>
      </c>
    </row>
    <row r="87" spans="1:2">
      <c r="A87" t="s">
        <v>30</v>
      </c>
      <c r="B87" t="s">
        <v>26</v>
      </c>
    </row>
    <row r="88" spans="1:2">
      <c r="A88" t="s">
        <v>30</v>
      </c>
      <c r="B88" t="s">
        <v>26</v>
      </c>
    </row>
    <row r="89" spans="1:2">
      <c r="A89" t="s">
        <v>4</v>
      </c>
      <c r="B89" t="s">
        <v>31</v>
      </c>
    </row>
    <row r="90" spans="1:2">
      <c r="A90" t="s">
        <v>30</v>
      </c>
    </row>
    <row r="91" spans="1:2">
      <c r="A91" t="s">
        <v>30</v>
      </c>
    </row>
    <row r="92" spans="1:2">
      <c r="A92" t="s">
        <v>4</v>
      </c>
      <c r="B92" t="s">
        <v>26</v>
      </c>
    </row>
    <row r="93" spans="1:2">
      <c r="A93" t="s">
        <v>30</v>
      </c>
      <c r="B93" t="s">
        <v>31</v>
      </c>
    </row>
    <row r="94" spans="1:2">
      <c r="A94" t="s">
        <v>23</v>
      </c>
      <c r="B94" t="s">
        <v>26</v>
      </c>
    </row>
    <row r="95" spans="1:2">
      <c r="A95" t="s">
        <v>23</v>
      </c>
      <c r="B95" t="s">
        <v>31</v>
      </c>
    </row>
    <row r="96" spans="1:2">
      <c r="A96" t="s">
        <v>23</v>
      </c>
    </row>
    <row r="97" spans="1:2">
      <c r="A97" t="s">
        <v>23</v>
      </c>
      <c r="B97" t="s">
        <v>31</v>
      </c>
    </row>
    <row r="98" spans="1:2">
      <c r="A98" t="s">
        <v>4</v>
      </c>
      <c r="B98" t="s">
        <v>31</v>
      </c>
    </row>
    <row r="100" spans="1:2">
      <c r="A100" t="s">
        <v>1</v>
      </c>
      <c r="B100" t="s">
        <v>31</v>
      </c>
    </row>
    <row r="101" spans="1:2">
      <c r="A101" t="s">
        <v>4</v>
      </c>
    </row>
    <row r="102" spans="1:2">
      <c r="A102" t="s">
        <v>4</v>
      </c>
    </row>
    <row r="103" spans="1:2">
      <c r="A103" t="s">
        <v>4</v>
      </c>
      <c r="B103" t="s">
        <v>40</v>
      </c>
    </row>
    <row r="104" spans="1:2">
      <c r="A104" t="s">
        <v>4</v>
      </c>
    </row>
    <row r="105" spans="1:2">
      <c r="A105" t="s">
        <v>4</v>
      </c>
      <c r="B105" t="s">
        <v>17</v>
      </c>
    </row>
    <row r="106" spans="1:2">
      <c r="A106" t="s">
        <v>4</v>
      </c>
      <c r="B106" t="s">
        <v>41</v>
      </c>
    </row>
    <row r="107" spans="1:2">
      <c r="A107" t="s">
        <v>4</v>
      </c>
    </row>
    <row r="108" spans="1:2">
      <c r="A108" t="s">
        <v>4</v>
      </c>
    </row>
    <row r="109" spans="1:2">
      <c r="A109" t="s">
        <v>15</v>
      </c>
      <c r="B109" t="s">
        <v>31</v>
      </c>
    </row>
    <row r="110" spans="1:2">
      <c r="A110" t="s">
        <v>17</v>
      </c>
      <c r="B110" t="s">
        <v>31</v>
      </c>
    </row>
    <row r="111" spans="1:2">
      <c r="A111" t="s">
        <v>15</v>
      </c>
    </row>
    <row r="112" spans="1:2">
      <c r="A112" t="s">
        <v>15</v>
      </c>
    </row>
    <row r="113" spans="1:2">
      <c r="A113" t="s">
        <v>4</v>
      </c>
    </row>
    <row r="114" spans="1:2">
      <c r="A114" t="s">
        <v>15</v>
      </c>
    </row>
    <row r="115" spans="1:2">
      <c r="A115" t="s">
        <v>4</v>
      </c>
      <c r="B115" t="s">
        <v>31</v>
      </c>
    </row>
    <row r="116" spans="1:2">
      <c r="A116" t="s">
        <v>4</v>
      </c>
    </row>
    <row r="117" spans="1:2">
      <c r="A117" t="s">
        <v>4</v>
      </c>
      <c r="B117" t="s">
        <v>31</v>
      </c>
    </row>
    <row r="118" spans="1:2">
      <c r="A118" t="s">
        <v>4</v>
      </c>
      <c r="B118" t="s">
        <v>31</v>
      </c>
    </row>
    <row r="119" spans="1:2">
      <c r="A119" t="s">
        <v>4</v>
      </c>
    </row>
    <row r="120" spans="1:2">
      <c r="A120" t="s">
        <v>23</v>
      </c>
    </row>
    <row r="121" spans="1:2">
      <c r="A121" t="s">
        <v>23</v>
      </c>
    </row>
    <row r="122" spans="1:2">
      <c r="A122" t="s">
        <v>23</v>
      </c>
    </row>
    <row r="123" spans="1:2">
      <c r="A123" t="s">
        <v>23</v>
      </c>
    </row>
    <row r="124" spans="1:2">
      <c r="A124" t="s">
        <v>23</v>
      </c>
      <c r="B124" t="s">
        <v>17</v>
      </c>
    </row>
    <row r="125" spans="1:2">
      <c r="A125" t="s">
        <v>23</v>
      </c>
    </row>
    <row r="126" spans="1:2">
      <c r="A126" t="s">
        <v>23</v>
      </c>
      <c r="B126" t="s">
        <v>31</v>
      </c>
    </row>
    <row r="127" spans="1:2">
      <c r="A127" t="s">
        <v>15</v>
      </c>
    </row>
    <row r="128" spans="1:2">
      <c r="A128" t="s">
        <v>4</v>
      </c>
      <c r="B128" t="s">
        <v>31</v>
      </c>
    </row>
    <row r="129" spans="1:2">
      <c r="A129" t="s">
        <v>30</v>
      </c>
    </row>
    <row r="130" spans="1:2">
      <c r="A130" t="s">
        <v>23</v>
      </c>
      <c r="B130" t="s">
        <v>31</v>
      </c>
    </row>
    <row r="131" spans="1:2">
      <c r="A131" t="s">
        <v>23</v>
      </c>
      <c r="B131" t="s">
        <v>40</v>
      </c>
    </row>
    <row r="132" spans="1:2">
      <c r="A132" t="s">
        <v>23</v>
      </c>
    </row>
    <row r="133" spans="1:2">
      <c r="A133" t="s">
        <v>4</v>
      </c>
    </row>
    <row r="134" spans="1:2">
      <c r="A134" t="s">
        <v>4</v>
      </c>
      <c r="B134" t="s">
        <v>31</v>
      </c>
    </row>
    <row r="135" spans="1:2">
      <c r="A135" t="s">
        <v>4</v>
      </c>
    </row>
    <row r="136" spans="1:2">
      <c r="A136" t="s">
        <v>30</v>
      </c>
      <c r="B136" t="s">
        <v>31</v>
      </c>
    </row>
    <row r="137" spans="1:2">
      <c r="A137" t="s">
        <v>30</v>
      </c>
      <c r="B137" t="s">
        <v>31</v>
      </c>
    </row>
    <row r="138" spans="1:2">
      <c r="A138" t="s">
        <v>4</v>
      </c>
      <c r="B138" t="s">
        <v>40</v>
      </c>
    </row>
    <row r="139" spans="1:2">
      <c r="A139" t="s">
        <v>30</v>
      </c>
    </row>
    <row r="140" spans="1:2">
      <c r="A140" t="s">
        <v>30</v>
      </c>
    </row>
    <row r="141" spans="1:2">
      <c r="A141" t="s">
        <v>4</v>
      </c>
      <c r="B141" t="s">
        <v>31</v>
      </c>
    </row>
    <row r="142" spans="1:2">
      <c r="A142" t="s">
        <v>30</v>
      </c>
    </row>
    <row r="143" spans="1:2">
      <c r="A143" t="s">
        <v>23</v>
      </c>
    </row>
    <row r="144" spans="1:2">
      <c r="A144" t="s">
        <v>23</v>
      </c>
      <c r="B144" t="s">
        <v>41</v>
      </c>
    </row>
    <row r="145" spans="1:2">
      <c r="A145" t="s">
        <v>23</v>
      </c>
    </row>
    <row r="146" spans="1:2">
      <c r="A146" t="s">
        <v>23</v>
      </c>
    </row>
    <row r="147" spans="1:2">
      <c r="A147" t="s">
        <v>4</v>
      </c>
    </row>
    <row r="149" spans="1:2">
      <c r="A149" t="s">
        <v>1</v>
      </c>
      <c r="B149" t="s">
        <v>40</v>
      </c>
    </row>
    <row r="150" spans="1:2">
      <c r="A150" t="s">
        <v>4</v>
      </c>
    </row>
    <row r="151" spans="1:2">
      <c r="A151" t="s">
        <v>4</v>
      </c>
    </row>
    <row r="152" spans="1:2">
      <c r="A152" t="s">
        <v>4</v>
      </c>
    </row>
    <row r="153" spans="1:2">
      <c r="A153" t="s">
        <v>4</v>
      </c>
    </row>
    <row r="154" spans="1:2">
      <c r="A154" t="s">
        <v>4</v>
      </c>
    </row>
    <row r="155" spans="1:2">
      <c r="A155" t="s">
        <v>4</v>
      </c>
    </row>
    <row r="156" spans="1:2">
      <c r="A156" t="s">
        <v>4</v>
      </c>
    </row>
    <row r="157" spans="1:2">
      <c r="A157" t="s">
        <v>4</v>
      </c>
    </row>
    <row r="158" spans="1:2">
      <c r="A158" t="s">
        <v>15</v>
      </c>
    </row>
    <row r="159" spans="1:2">
      <c r="A159" t="s">
        <v>17</v>
      </c>
      <c r="B159" t="s">
        <v>40</v>
      </c>
    </row>
    <row r="160" spans="1:2">
      <c r="A160" t="s">
        <v>15</v>
      </c>
    </row>
    <row r="161" spans="1:2">
      <c r="A161" t="s">
        <v>15</v>
      </c>
    </row>
    <row r="162" spans="1:2">
      <c r="A162" t="s">
        <v>4</v>
      </c>
    </row>
    <row r="163" spans="1:2">
      <c r="A163" t="s">
        <v>15</v>
      </c>
    </row>
    <row r="164" spans="1:2">
      <c r="A164" t="s">
        <v>4</v>
      </c>
    </row>
    <row r="165" spans="1:2">
      <c r="A165" t="s">
        <v>4</v>
      </c>
    </row>
    <row r="166" spans="1:2">
      <c r="A166" t="s">
        <v>4</v>
      </c>
    </row>
    <row r="167" spans="1:2">
      <c r="A167" t="s">
        <v>4</v>
      </c>
    </row>
    <row r="168" spans="1:2">
      <c r="A168" t="s">
        <v>4</v>
      </c>
    </row>
    <row r="169" spans="1:2">
      <c r="A169" t="s">
        <v>23</v>
      </c>
    </row>
    <row r="170" spans="1:2">
      <c r="A170" t="s">
        <v>23</v>
      </c>
    </row>
    <row r="171" spans="1:2">
      <c r="A171" t="s">
        <v>23</v>
      </c>
    </row>
    <row r="172" spans="1:2">
      <c r="A172" t="s">
        <v>23</v>
      </c>
    </row>
    <row r="173" spans="1:2">
      <c r="A173" t="s">
        <v>23</v>
      </c>
    </row>
    <row r="174" spans="1:2">
      <c r="A174" t="s">
        <v>23</v>
      </c>
    </row>
    <row r="175" spans="1:2">
      <c r="A175" t="s">
        <v>23</v>
      </c>
      <c r="B175" t="s">
        <v>41</v>
      </c>
    </row>
    <row r="176" spans="1:2">
      <c r="A176" t="s">
        <v>15</v>
      </c>
    </row>
    <row r="177" spans="1:2">
      <c r="A177" t="s">
        <v>4</v>
      </c>
      <c r="B177" t="s">
        <v>41</v>
      </c>
    </row>
    <row r="178" spans="1:2">
      <c r="A178" t="s">
        <v>30</v>
      </c>
    </row>
    <row r="179" spans="1:2">
      <c r="A179" t="s">
        <v>23</v>
      </c>
    </row>
    <row r="180" spans="1:2">
      <c r="A180" t="s">
        <v>23</v>
      </c>
    </row>
    <row r="181" spans="1:2">
      <c r="A181" t="s">
        <v>23</v>
      </c>
    </row>
    <row r="182" spans="1:2">
      <c r="A182" t="s">
        <v>4</v>
      </c>
    </row>
    <row r="183" spans="1:2">
      <c r="A183" t="s">
        <v>4</v>
      </c>
      <c r="B183" t="s">
        <v>40</v>
      </c>
    </row>
    <row r="184" spans="1:2">
      <c r="A184" t="s">
        <v>4</v>
      </c>
    </row>
    <row r="185" spans="1:2">
      <c r="A185" t="s">
        <v>30</v>
      </c>
    </row>
    <row r="186" spans="1:2">
      <c r="A186" t="s">
        <v>30</v>
      </c>
      <c r="B186" t="s">
        <v>41</v>
      </c>
    </row>
    <row r="187" spans="1:2">
      <c r="A187" t="s">
        <v>4</v>
      </c>
    </row>
    <row r="188" spans="1:2">
      <c r="A188" t="s">
        <v>30</v>
      </c>
    </row>
    <row r="189" spans="1:2">
      <c r="A189" t="s">
        <v>30</v>
      </c>
    </row>
    <row r="190" spans="1:2">
      <c r="A190" t="s">
        <v>4</v>
      </c>
      <c r="B190" t="s">
        <v>41</v>
      </c>
    </row>
    <row r="191" spans="1:2">
      <c r="A191" t="s">
        <v>30</v>
      </c>
    </row>
    <row r="192" spans="1:2">
      <c r="A192" t="s">
        <v>23</v>
      </c>
    </row>
    <row r="193" spans="1:1">
      <c r="A193" t="s">
        <v>23</v>
      </c>
    </row>
    <row r="194" spans="1:1">
      <c r="A194" t="s">
        <v>23</v>
      </c>
    </row>
    <row r="195" spans="1:1">
      <c r="A195" t="s">
        <v>23</v>
      </c>
    </row>
    <row r="196" spans="1:1">
      <c r="A196" t="s">
        <v>4</v>
      </c>
    </row>
    <row r="198" spans="1:1">
      <c r="A198" t="s">
        <v>1</v>
      </c>
    </row>
    <row r="199" spans="1:1">
      <c r="A199" t="s">
        <v>4</v>
      </c>
    </row>
    <row r="200" spans="1:1">
      <c r="A200" t="s">
        <v>4</v>
      </c>
    </row>
    <row r="201" spans="1:1">
      <c r="A201" t="s">
        <v>4</v>
      </c>
    </row>
    <row r="202" spans="1:1">
      <c r="A202" t="s">
        <v>4</v>
      </c>
    </row>
    <row r="203" spans="1:1">
      <c r="A203" t="s">
        <v>4</v>
      </c>
    </row>
    <row r="204" spans="1:1">
      <c r="A204" t="s">
        <v>4</v>
      </c>
    </row>
    <row r="205" spans="1:1">
      <c r="A205" t="s">
        <v>4</v>
      </c>
    </row>
    <row r="206" spans="1:1">
      <c r="A206" t="s">
        <v>4</v>
      </c>
    </row>
    <row r="207" spans="1:1">
      <c r="A207" t="s">
        <v>15</v>
      </c>
    </row>
    <row r="208" spans="1:1">
      <c r="A208" t="s">
        <v>17</v>
      </c>
    </row>
    <row r="209" spans="1:1">
      <c r="A209" t="s">
        <v>15</v>
      </c>
    </row>
    <row r="210" spans="1:1">
      <c r="A210" t="s">
        <v>15</v>
      </c>
    </row>
    <row r="211" spans="1:1">
      <c r="A211" t="s">
        <v>4</v>
      </c>
    </row>
    <row r="212" spans="1:1">
      <c r="A212" t="s">
        <v>15</v>
      </c>
    </row>
    <row r="213" spans="1:1">
      <c r="A213" t="s">
        <v>4</v>
      </c>
    </row>
    <row r="214" spans="1:1">
      <c r="A214" t="s">
        <v>4</v>
      </c>
    </row>
    <row r="215" spans="1:1">
      <c r="A215" t="s">
        <v>4</v>
      </c>
    </row>
    <row r="216" spans="1:1">
      <c r="A216" t="s">
        <v>4</v>
      </c>
    </row>
    <row r="217" spans="1:1">
      <c r="A217" t="s">
        <v>4</v>
      </c>
    </row>
    <row r="218" spans="1:1">
      <c r="A218" t="s">
        <v>23</v>
      </c>
    </row>
    <row r="219" spans="1:1">
      <c r="A219" t="s">
        <v>23</v>
      </c>
    </row>
    <row r="220" spans="1:1">
      <c r="A220" t="s">
        <v>23</v>
      </c>
    </row>
    <row r="221" spans="1:1">
      <c r="A221" t="s">
        <v>23</v>
      </c>
    </row>
    <row r="222" spans="1:1">
      <c r="A222" t="s">
        <v>23</v>
      </c>
    </row>
    <row r="223" spans="1:1">
      <c r="A223" t="s">
        <v>23</v>
      </c>
    </row>
    <row r="224" spans="1:1">
      <c r="A224" t="s">
        <v>23</v>
      </c>
    </row>
    <row r="225" spans="1:2">
      <c r="A225" t="s">
        <v>15</v>
      </c>
    </row>
    <row r="226" spans="1:2">
      <c r="A226" t="s">
        <v>4</v>
      </c>
      <c r="B226" t="s">
        <v>17</v>
      </c>
    </row>
    <row r="227" spans="1:2">
      <c r="A227" t="s">
        <v>30</v>
      </c>
    </row>
    <row r="228" spans="1:2">
      <c r="A228" t="s">
        <v>23</v>
      </c>
    </row>
    <row r="229" spans="1:2">
      <c r="A229" t="s">
        <v>23</v>
      </c>
    </row>
    <row r="230" spans="1:2">
      <c r="A230" t="s">
        <v>23</v>
      </c>
    </row>
    <row r="231" spans="1:2">
      <c r="A231" t="s">
        <v>4</v>
      </c>
    </row>
    <row r="232" spans="1:2">
      <c r="A232" t="s">
        <v>4</v>
      </c>
      <c r="B232" t="s">
        <v>17</v>
      </c>
    </row>
    <row r="233" spans="1:2">
      <c r="A233" t="s">
        <v>4</v>
      </c>
    </row>
    <row r="234" spans="1:2">
      <c r="A234" t="s">
        <v>30</v>
      </c>
    </row>
    <row r="235" spans="1:2">
      <c r="A235" t="s">
        <v>30</v>
      </c>
    </row>
    <row r="236" spans="1:2">
      <c r="A236" t="s">
        <v>4</v>
      </c>
    </row>
    <row r="237" spans="1:2">
      <c r="A237" t="s">
        <v>30</v>
      </c>
    </row>
    <row r="238" spans="1:2">
      <c r="A238" t="s">
        <v>30</v>
      </c>
    </row>
    <row r="239" spans="1:2">
      <c r="A239" t="s">
        <v>4</v>
      </c>
      <c r="B239" t="s">
        <v>40</v>
      </c>
    </row>
    <row r="240" spans="1:2">
      <c r="A240" t="s">
        <v>30</v>
      </c>
    </row>
    <row r="241" spans="1:1">
      <c r="A241" t="s">
        <v>23</v>
      </c>
    </row>
    <row r="242" spans="1:1">
      <c r="A242" t="s">
        <v>23</v>
      </c>
    </row>
    <row r="243" spans="1:1">
      <c r="A243" t="s">
        <v>23</v>
      </c>
    </row>
    <row r="244" spans="1:1">
      <c r="A244" t="s">
        <v>23</v>
      </c>
    </row>
    <row r="245" spans="1:1">
      <c r="A245" t="s">
        <v>4</v>
      </c>
    </row>
    <row r="247" spans="1:1">
      <c r="A247" t="s">
        <v>1</v>
      </c>
    </row>
    <row r="248" spans="1:1">
      <c r="A248" t="s">
        <v>4</v>
      </c>
    </row>
    <row r="249" spans="1:1">
      <c r="A249" t="s">
        <v>4</v>
      </c>
    </row>
    <row r="250" spans="1:1">
      <c r="A250" t="s">
        <v>4</v>
      </c>
    </row>
    <row r="251" spans="1:1">
      <c r="A251" t="s">
        <v>4</v>
      </c>
    </row>
    <row r="252" spans="1:1">
      <c r="A252" t="s">
        <v>4</v>
      </c>
    </row>
    <row r="253" spans="1:1">
      <c r="A253" t="s">
        <v>4</v>
      </c>
    </row>
    <row r="254" spans="1:1">
      <c r="A254" t="s">
        <v>4</v>
      </c>
    </row>
    <row r="255" spans="1:1">
      <c r="A255" t="s">
        <v>4</v>
      </c>
    </row>
    <row r="256" spans="1:1">
      <c r="A256" t="s">
        <v>15</v>
      </c>
    </row>
    <row r="257" spans="1:1">
      <c r="A257" t="s">
        <v>17</v>
      </c>
    </row>
    <row r="258" spans="1:1">
      <c r="A258" t="s">
        <v>15</v>
      </c>
    </row>
    <row r="259" spans="1:1">
      <c r="A259" t="s">
        <v>15</v>
      </c>
    </row>
    <row r="260" spans="1:1">
      <c r="A260" t="s">
        <v>4</v>
      </c>
    </row>
    <row r="261" spans="1:1">
      <c r="A261" t="s">
        <v>15</v>
      </c>
    </row>
    <row r="262" spans="1:1">
      <c r="A262" t="s">
        <v>4</v>
      </c>
    </row>
    <row r="263" spans="1:1">
      <c r="A263" t="s">
        <v>4</v>
      </c>
    </row>
    <row r="264" spans="1:1">
      <c r="A264" t="s">
        <v>4</v>
      </c>
    </row>
    <row r="265" spans="1:1">
      <c r="A265" t="s">
        <v>4</v>
      </c>
    </row>
    <row r="266" spans="1:1">
      <c r="A266" t="s">
        <v>4</v>
      </c>
    </row>
    <row r="267" spans="1:1">
      <c r="A267" t="s">
        <v>23</v>
      </c>
    </row>
    <row r="268" spans="1:1">
      <c r="A268" t="s">
        <v>23</v>
      </c>
    </row>
    <row r="269" spans="1:1">
      <c r="A269" t="s">
        <v>23</v>
      </c>
    </row>
    <row r="270" spans="1:1">
      <c r="A270" t="s">
        <v>23</v>
      </c>
    </row>
    <row r="271" spans="1:1">
      <c r="A271" t="s">
        <v>23</v>
      </c>
    </row>
    <row r="272" spans="1:1">
      <c r="A272" t="s">
        <v>23</v>
      </c>
    </row>
    <row r="273" spans="1:2">
      <c r="A273" t="s">
        <v>23</v>
      </c>
    </row>
    <row r="274" spans="1:2">
      <c r="A274" t="s">
        <v>15</v>
      </c>
    </row>
    <row r="275" spans="1:2">
      <c r="A275" t="s">
        <v>4</v>
      </c>
    </row>
    <row r="276" spans="1:2">
      <c r="A276" t="s">
        <v>30</v>
      </c>
    </row>
    <row r="277" spans="1:2">
      <c r="A277" t="s">
        <v>23</v>
      </c>
    </row>
    <row r="278" spans="1:2">
      <c r="A278" t="s">
        <v>23</v>
      </c>
    </row>
    <row r="279" spans="1:2">
      <c r="A279" t="s">
        <v>23</v>
      </c>
    </row>
    <row r="280" spans="1:2">
      <c r="A280" t="s">
        <v>4</v>
      </c>
    </row>
    <row r="281" spans="1:2">
      <c r="A281" t="s">
        <v>4</v>
      </c>
    </row>
    <row r="282" spans="1:2">
      <c r="A282" t="s">
        <v>4</v>
      </c>
    </row>
    <row r="283" spans="1:2">
      <c r="A283" t="s">
        <v>30</v>
      </c>
    </row>
    <row r="284" spans="1:2">
      <c r="A284" t="s">
        <v>30</v>
      </c>
    </row>
    <row r="285" spans="1:2">
      <c r="A285" t="s">
        <v>4</v>
      </c>
    </row>
    <row r="286" spans="1:2">
      <c r="A286" t="s">
        <v>30</v>
      </c>
    </row>
    <row r="287" spans="1:2">
      <c r="A287" t="s">
        <v>30</v>
      </c>
    </row>
    <row r="288" spans="1:2">
      <c r="A288" t="s">
        <v>4</v>
      </c>
      <c r="B288" t="s">
        <v>17</v>
      </c>
    </row>
    <row r="289" spans="1:1">
      <c r="A289" t="s">
        <v>30</v>
      </c>
    </row>
    <row r="290" spans="1:1">
      <c r="A290" t="s">
        <v>23</v>
      </c>
    </row>
    <row r="291" spans="1:1">
      <c r="A291" t="s">
        <v>23</v>
      </c>
    </row>
    <row r="292" spans="1:1">
      <c r="A292" t="s">
        <v>23</v>
      </c>
    </row>
    <row r="293" spans="1:1">
      <c r="A293" t="s">
        <v>23</v>
      </c>
    </row>
    <row r="294" spans="1:1">
      <c r="A294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B289"/>
  <sheetViews>
    <sheetView workbookViewId="0">
      <selection activeCell="B235" sqref="B235"/>
    </sheetView>
  </sheetViews>
  <sheetFormatPr defaultRowHeight="15"/>
  <cols>
    <col min="1" max="1" width="25" bestFit="1" customWidth="1"/>
    <col min="2" max="2" width="64" bestFit="1" customWidth="1"/>
    <col min="3" max="3" width="25" bestFit="1" customWidth="1"/>
    <col min="5" max="7" width="25" bestFit="1" customWidth="1"/>
    <col min="9" max="9" width="25" bestFit="1" customWidth="1"/>
    <col min="11" max="11" width="25" bestFit="1" customWidth="1"/>
    <col min="13" max="13" width="25" bestFit="1" customWidth="1"/>
  </cols>
  <sheetData>
    <row r="1" spans="1:2">
      <c r="A1" t="s">
        <v>47</v>
      </c>
      <c r="B1" t="s">
        <v>0</v>
      </c>
    </row>
    <row r="2" spans="1:2">
      <c r="A2" t="s">
        <v>1</v>
      </c>
      <c r="B2" t="s">
        <v>18</v>
      </c>
    </row>
    <row r="3" spans="1:2">
      <c r="A3" t="s">
        <v>4</v>
      </c>
      <c r="B3" t="s">
        <v>18</v>
      </c>
    </row>
    <row r="4" spans="1:2">
      <c r="A4" t="s">
        <v>4</v>
      </c>
      <c r="B4" t="s">
        <v>18</v>
      </c>
    </row>
    <row r="5" spans="1:2">
      <c r="A5" t="s">
        <v>4</v>
      </c>
      <c r="B5" t="s">
        <v>18</v>
      </c>
    </row>
    <row r="6" spans="1:2">
      <c r="A6" t="s">
        <v>4</v>
      </c>
      <c r="B6" t="s">
        <v>18</v>
      </c>
    </row>
    <row r="7" spans="1:2">
      <c r="A7" t="s">
        <v>4</v>
      </c>
      <c r="B7" t="s">
        <v>31</v>
      </c>
    </row>
    <row r="8" spans="1:2">
      <c r="A8" t="s">
        <v>4</v>
      </c>
      <c r="B8" t="s">
        <v>18</v>
      </c>
    </row>
    <row r="9" spans="1:2">
      <c r="A9" t="s">
        <v>4</v>
      </c>
      <c r="B9" t="s">
        <v>18</v>
      </c>
    </row>
    <row r="10" spans="1:2">
      <c r="A10" t="s">
        <v>4</v>
      </c>
      <c r="B10" t="s">
        <v>18</v>
      </c>
    </row>
    <row r="11" spans="1:2">
      <c r="A11" t="s">
        <v>15</v>
      </c>
      <c r="B11" t="s">
        <v>18</v>
      </c>
    </row>
    <row r="12" spans="1:2">
      <c r="A12" t="s">
        <v>17</v>
      </c>
      <c r="B12" t="s">
        <v>18</v>
      </c>
    </row>
    <row r="13" spans="1:2">
      <c r="A13" t="s">
        <v>15</v>
      </c>
      <c r="B13" t="s">
        <v>18</v>
      </c>
    </row>
    <row r="14" spans="1:2">
      <c r="A14" t="s">
        <v>15</v>
      </c>
      <c r="B14" t="s">
        <v>18</v>
      </c>
    </row>
    <row r="15" spans="1:2" hidden="1">
      <c r="A15" t="s">
        <v>4</v>
      </c>
    </row>
    <row r="16" spans="1:2">
      <c r="A16" t="s">
        <v>15</v>
      </c>
      <c r="B16" t="s">
        <v>17</v>
      </c>
    </row>
    <row r="17" spans="1:2">
      <c r="A17" t="s">
        <v>4</v>
      </c>
      <c r="B17" t="s">
        <v>18</v>
      </c>
    </row>
    <row r="18" spans="1:2">
      <c r="A18" t="s">
        <v>4</v>
      </c>
      <c r="B18" t="s">
        <v>18</v>
      </c>
    </row>
    <row r="19" spans="1:2">
      <c r="A19" t="s">
        <v>4</v>
      </c>
      <c r="B19" t="s">
        <v>18</v>
      </c>
    </row>
    <row r="20" spans="1:2">
      <c r="A20" t="s">
        <v>4</v>
      </c>
      <c r="B20" t="s">
        <v>18</v>
      </c>
    </row>
    <row r="21" spans="1:2">
      <c r="A21" t="s">
        <v>4</v>
      </c>
      <c r="B21" t="s">
        <v>18</v>
      </c>
    </row>
    <row r="22" spans="1:2">
      <c r="A22" t="s">
        <v>23</v>
      </c>
      <c r="B22" t="s">
        <v>18</v>
      </c>
    </row>
    <row r="23" spans="1:2">
      <c r="A23" t="s">
        <v>23</v>
      </c>
      <c r="B23" t="s">
        <v>18</v>
      </c>
    </row>
    <row r="24" spans="1:2">
      <c r="A24" t="s">
        <v>23</v>
      </c>
      <c r="B24" t="s">
        <v>31</v>
      </c>
    </row>
    <row r="25" spans="1:2">
      <c r="A25" t="s">
        <v>23</v>
      </c>
      <c r="B25" t="s">
        <v>26</v>
      </c>
    </row>
    <row r="26" spans="1:2">
      <c r="A26" t="s">
        <v>23</v>
      </c>
      <c r="B26" t="s">
        <v>31</v>
      </c>
    </row>
    <row r="27" spans="1:2">
      <c r="A27" t="s">
        <v>23</v>
      </c>
      <c r="B27" t="s">
        <v>17</v>
      </c>
    </row>
    <row r="28" spans="1:2">
      <c r="A28" t="s">
        <v>23</v>
      </c>
      <c r="B28" t="s">
        <v>18</v>
      </c>
    </row>
    <row r="29" spans="1:2">
      <c r="A29" t="s">
        <v>15</v>
      </c>
      <c r="B29" t="s">
        <v>18</v>
      </c>
    </row>
    <row r="30" spans="1:2">
      <c r="A30" t="s">
        <v>4</v>
      </c>
      <c r="B30" t="s">
        <v>18</v>
      </c>
    </row>
    <row r="31" spans="1:2">
      <c r="A31" t="s">
        <v>30</v>
      </c>
      <c r="B31" t="s">
        <v>31</v>
      </c>
    </row>
    <row r="32" spans="1:2">
      <c r="A32" t="s">
        <v>23</v>
      </c>
      <c r="B32" t="s">
        <v>18</v>
      </c>
    </row>
    <row r="33" spans="1:2">
      <c r="A33" t="s">
        <v>23</v>
      </c>
      <c r="B33" t="s">
        <v>18</v>
      </c>
    </row>
    <row r="34" spans="1:2">
      <c r="A34" t="s">
        <v>23</v>
      </c>
      <c r="B34" t="s">
        <v>31</v>
      </c>
    </row>
    <row r="35" spans="1:2">
      <c r="A35" t="s">
        <v>4</v>
      </c>
      <c r="B35" t="s">
        <v>18</v>
      </c>
    </row>
    <row r="36" spans="1:2">
      <c r="A36" t="s">
        <v>4</v>
      </c>
      <c r="B36" t="s">
        <v>18</v>
      </c>
    </row>
    <row r="37" spans="1:2">
      <c r="A37" t="s">
        <v>4</v>
      </c>
      <c r="B37" t="s">
        <v>18</v>
      </c>
    </row>
    <row r="38" spans="1:2">
      <c r="A38" t="s">
        <v>30</v>
      </c>
      <c r="B38" t="s">
        <v>18</v>
      </c>
    </row>
    <row r="39" spans="1:2">
      <c r="A39" t="s">
        <v>30</v>
      </c>
      <c r="B39" t="s">
        <v>18</v>
      </c>
    </row>
    <row r="40" spans="1:2">
      <c r="A40" t="s">
        <v>4</v>
      </c>
      <c r="B40" t="s">
        <v>18</v>
      </c>
    </row>
    <row r="41" spans="1:2">
      <c r="A41" t="s">
        <v>30</v>
      </c>
      <c r="B41" t="s">
        <v>17</v>
      </c>
    </row>
    <row r="42" spans="1:2">
      <c r="A42" t="s">
        <v>30</v>
      </c>
      <c r="B42" t="s">
        <v>17</v>
      </c>
    </row>
    <row r="43" spans="1:2">
      <c r="A43" t="s">
        <v>4</v>
      </c>
      <c r="B43" t="s">
        <v>18</v>
      </c>
    </row>
    <row r="44" spans="1:2">
      <c r="A44" t="s">
        <v>30</v>
      </c>
      <c r="B44" t="s">
        <v>18</v>
      </c>
    </row>
    <row r="45" spans="1:2">
      <c r="A45" t="s">
        <v>23</v>
      </c>
      <c r="B45" t="s">
        <v>18</v>
      </c>
    </row>
    <row r="46" spans="1:2">
      <c r="A46" t="s">
        <v>23</v>
      </c>
      <c r="B46" t="s">
        <v>18</v>
      </c>
    </row>
    <row r="47" spans="1:2">
      <c r="A47" t="s">
        <v>23</v>
      </c>
      <c r="B47" t="s">
        <v>26</v>
      </c>
    </row>
    <row r="48" spans="1:2">
      <c r="A48" t="s">
        <v>23</v>
      </c>
      <c r="B48" t="s">
        <v>26</v>
      </c>
    </row>
    <row r="49" spans="1:2">
      <c r="A49" t="s">
        <v>4</v>
      </c>
      <c r="B49" t="s">
        <v>18</v>
      </c>
    </row>
    <row r="50" spans="1:2">
      <c r="A50" t="s">
        <v>1</v>
      </c>
      <c r="B50" t="s">
        <v>26</v>
      </c>
    </row>
    <row r="51" spans="1:2">
      <c r="A51" t="s">
        <v>4</v>
      </c>
      <c r="B51" t="s">
        <v>31</v>
      </c>
    </row>
    <row r="52" spans="1:2">
      <c r="A52" t="s">
        <v>4</v>
      </c>
      <c r="B52" t="s">
        <v>26</v>
      </c>
    </row>
    <row r="53" spans="1:2">
      <c r="A53" t="s">
        <v>4</v>
      </c>
      <c r="B53" t="s">
        <v>26</v>
      </c>
    </row>
    <row r="54" spans="1:2">
      <c r="A54" t="s">
        <v>4</v>
      </c>
      <c r="B54" t="s">
        <v>26</v>
      </c>
    </row>
    <row r="55" spans="1:2">
      <c r="A55" t="s">
        <v>4</v>
      </c>
      <c r="B55" t="s">
        <v>41</v>
      </c>
    </row>
    <row r="56" spans="1:2">
      <c r="A56" t="s">
        <v>4</v>
      </c>
      <c r="B56" t="s">
        <v>31</v>
      </c>
    </row>
    <row r="57" spans="1:2">
      <c r="A57" t="s">
        <v>4</v>
      </c>
      <c r="B57" t="s">
        <v>31</v>
      </c>
    </row>
    <row r="58" spans="1:2">
      <c r="A58" t="s">
        <v>4</v>
      </c>
      <c r="B58" t="s">
        <v>31</v>
      </c>
    </row>
    <row r="59" spans="1:2">
      <c r="A59" t="s">
        <v>15</v>
      </c>
      <c r="B59" t="s">
        <v>26</v>
      </c>
    </row>
    <row r="60" spans="1:2">
      <c r="A60" t="s">
        <v>17</v>
      </c>
      <c r="B60" t="s">
        <v>26</v>
      </c>
    </row>
    <row r="61" spans="1:2" hidden="1">
      <c r="A61" t="s">
        <v>15</v>
      </c>
    </row>
    <row r="62" spans="1:2">
      <c r="A62" t="s">
        <v>15</v>
      </c>
      <c r="B62" t="s">
        <v>26</v>
      </c>
    </row>
    <row r="63" spans="1:2" hidden="1">
      <c r="A63" t="s">
        <v>4</v>
      </c>
    </row>
    <row r="64" spans="1:2" hidden="1">
      <c r="A64" t="s">
        <v>15</v>
      </c>
    </row>
    <row r="65" spans="1:2">
      <c r="A65" t="s">
        <v>4</v>
      </c>
      <c r="B65" t="s">
        <v>26</v>
      </c>
    </row>
    <row r="66" spans="1:2">
      <c r="A66" t="s">
        <v>4</v>
      </c>
      <c r="B66" t="s">
        <v>31</v>
      </c>
    </row>
    <row r="67" spans="1:2">
      <c r="A67" t="s">
        <v>4</v>
      </c>
      <c r="B67" t="s">
        <v>26</v>
      </c>
    </row>
    <row r="68" spans="1:2">
      <c r="A68" t="s">
        <v>4</v>
      </c>
      <c r="B68" t="s">
        <v>26</v>
      </c>
    </row>
    <row r="69" spans="1:2">
      <c r="A69" t="s">
        <v>4</v>
      </c>
      <c r="B69" t="s">
        <v>31</v>
      </c>
    </row>
    <row r="70" spans="1:2">
      <c r="A70" t="s">
        <v>23</v>
      </c>
      <c r="B70" t="s">
        <v>31</v>
      </c>
    </row>
    <row r="71" spans="1:2">
      <c r="A71" t="s">
        <v>23</v>
      </c>
      <c r="B71" t="s">
        <v>31</v>
      </c>
    </row>
    <row r="72" spans="1:2">
      <c r="A72" t="s">
        <v>23</v>
      </c>
      <c r="B72" t="s">
        <v>41</v>
      </c>
    </row>
    <row r="73" spans="1:2" hidden="1">
      <c r="A73" t="s">
        <v>23</v>
      </c>
    </row>
    <row r="74" spans="1:2">
      <c r="A74" t="s">
        <v>23</v>
      </c>
      <c r="B74" t="s">
        <v>41</v>
      </c>
    </row>
    <row r="75" spans="1:2" hidden="1">
      <c r="A75" t="s">
        <v>23</v>
      </c>
    </row>
    <row r="76" spans="1:2">
      <c r="A76" t="s">
        <v>23</v>
      </c>
      <c r="B76" t="s">
        <v>26</v>
      </c>
    </row>
    <row r="77" spans="1:2" hidden="1">
      <c r="A77" t="s">
        <v>15</v>
      </c>
    </row>
    <row r="78" spans="1:2">
      <c r="A78" t="s">
        <v>4</v>
      </c>
      <c r="B78" t="s">
        <v>26</v>
      </c>
    </row>
    <row r="79" spans="1:2" hidden="1">
      <c r="A79" t="s">
        <v>30</v>
      </c>
    </row>
    <row r="80" spans="1:2">
      <c r="A80" t="s">
        <v>23</v>
      </c>
      <c r="B80" t="s">
        <v>26</v>
      </c>
    </row>
    <row r="81" spans="1:2">
      <c r="A81" t="s">
        <v>23</v>
      </c>
      <c r="B81" t="s">
        <v>31</v>
      </c>
    </row>
    <row r="82" spans="1:2" hidden="1">
      <c r="A82" t="s">
        <v>23</v>
      </c>
    </row>
    <row r="83" spans="1:2">
      <c r="A83" t="s">
        <v>4</v>
      </c>
      <c r="B83" t="s">
        <v>31</v>
      </c>
    </row>
    <row r="84" spans="1:2">
      <c r="A84" t="s">
        <v>4</v>
      </c>
      <c r="B84" t="s">
        <v>26</v>
      </c>
    </row>
    <row r="85" spans="1:2">
      <c r="A85" t="s">
        <v>4</v>
      </c>
      <c r="B85" t="s">
        <v>26</v>
      </c>
    </row>
    <row r="86" spans="1:2">
      <c r="A86" t="s">
        <v>30</v>
      </c>
      <c r="B86" t="s">
        <v>26</v>
      </c>
    </row>
    <row r="87" spans="1:2">
      <c r="A87" t="s">
        <v>30</v>
      </c>
      <c r="B87" t="s">
        <v>26</v>
      </c>
    </row>
    <row r="88" spans="1:2">
      <c r="A88" t="s">
        <v>4</v>
      </c>
      <c r="B88" t="s">
        <v>31</v>
      </c>
    </row>
    <row r="89" spans="1:2" hidden="1">
      <c r="A89" t="s">
        <v>30</v>
      </c>
    </row>
    <row r="90" spans="1:2" hidden="1">
      <c r="A90" t="s">
        <v>30</v>
      </c>
    </row>
    <row r="91" spans="1:2">
      <c r="A91" t="s">
        <v>4</v>
      </c>
      <c r="B91" t="s">
        <v>26</v>
      </c>
    </row>
    <row r="92" spans="1:2">
      <c r="A92" t="s">
        <v>30</v>
      </c>
      <c r="B92" t="s">
        <v>31</v>
      </c>
    </row>
    <row r="93" spans="1:2">
      <c r="A93" t="s">
        <v>23</v>
      </c>
      <c r="B93" t="s">
        <v>26</v>
      </c>
    </row>
    <row r="94" spans="1:2">
      <c r="A94" t="s">
        <v>23</v>
      </c>
      <c r="B94" t="s">
        <v>31</v>
      </c>
    </row>
    <row r="95" spans="1:2" hidden="1">
      <c r="A95" t="s">
        <v>23</v>
      </c>
    </row>
    <row r="96" spans="1:2">
      <c r="A96" t="s">
        <v>23</v>
      </c>
      <c r="B96" t="s">
        <v>31</v>
      </c>
    </row>
    <row r="97" spans="1:2">
      <c r="A97" t="s">
        <v>4</v>
      </c>
      <c r="B97" t="s">
        <v>31</v>
      </c>
    </row>
    <row r="98" spans="1:2">
      <c r="A98" t="s">
        <v>1</v>
      </c>
      <c r="B98" t="s">
        <v>31</v>
      </c>
    </row>
    <row r="99" spans="1:2" hidden="1">
      <c r="A99" t="s">
        <v>4</v>
      </c>
    </row>
    <row r="100" spans="1:2" hidden="1">
      <c r="A100" t="s">
        <v>4</v>
      </c>
    </row>
    <row r="101" spans="1:2">
      <c r="A101" t="s">
        <v>4</v>
      </c>
      <c r="B101" t="s">
        <v>40</v>
      </c>
    </row>
    <row r="102" spans="1:2" hidden="1">
      <c r="A102" t="s">
        <v>4</v>
      </c>
    </row>
    <row r="103" spans="1:2">
      <c r="A103" t="s">
        <v>4</v>
      </c>
      <c r="B103" t="s">
        <v>17</v>
      </c>
    </row>
    <row r="104" spans="1:2">
      <c r="A104" t="s">
        <v>4</v>
      </c>
      <c r="B104" t="s">
        <v>41</v>
      </c>
    </row>
    <row r="105" spans="1:2" hidden="1">
      <c r="A105" t="s">
        <v>4</v>
      </c>
    </row>
    <row r="106" spans="1:2" hidden="1">
      <c r="A106" t="s">
        <v>4</v>
      </c>
    </row>
    <row r="107" spans="1:2">
      <c r="A107" t="s">
        <v>15</v>
      </c>
      <c r="B107" t="s">
        <v>31</v>
      </c>
    </row>
    <row r="108" spans="1:2">
      <c r="A108" t="s">
        <v>17</v>
      </c>
      <c r="B108" t="s">
        <v>31</v>
      </c>
    </row>
    <row r="109" spans="1:2" hidden="1">
      <c r="A109" t="s">
        <v>15</v>
      </c>
    </row>
    <row r="110" spans="1:2" hidden="1">
      <c r="A110" t="s">
        <v>15</v>
      </c>
    </row>
    <row r="111" spans="1:2" hidden="1">
      <c r="A111" t="s">
        <v>4</v>
      </c>
    </row>
    <row r="112" spans="1:2" hidden="1">
      <c r="A112" t="s">
        <v>15</v>
      </c>
    </row>
    <row r="113" spans="1:2">
      <c r="A113" t="s">
        <v>4</v>
      </c>
      <c r="B113" t="s">
        <v>31</v>
      </c>
    </row>
    <row r="114" spans="1:2" hidden="1">
      <c r="A114" t="s">
        <v>4</v>
      </c>
    </row>
    <row r="115" spans="1:2">
      <c r="A115" t="s">
        <v>4</v>
      </c>
      <c r="B115" t="s">
        <v>31</v>
      </c>
    </row>
    <row r="116" spans="1:2">
      <c r="A116" t="s">
        <v>4</v>
      </c>
      <c r="B116" t="s">
        <v>31</v>
      </c>
    </row>
    <row r="117" spans="1:2" hidden="1">
      <c r="A117" t="s">
        <v>4</v>
      </c>
    </row>
    <row r="118" spans="1:2" hidden="1">
      <c r="A118" t="s">
        <v>23</v>
      </c>
    </row>
    <row r="119" spans="1:2" hidden="1">
      <c r="A119" t="s">
        <v>23</v>
      </c>
    </row>
    <row r="120" spans="1:2" hidden="1">
      <c r="A120" t="s">
        <v>23</v>
      </c>
    </row>
    <row r="121" spans="1:2" hidden="1">
      <c r="A121" t="s">
        <v>23</v>
      </c>
    </row>
    <row r="122" spans="1:2">
      <c r="A122" t="s">
        <v>23</v>
      </c>
      <c r="B122" t="s">
        <v>17</v>
      </c>
    </row>
    <row r="123" spans="1:2" hidden="1">
      <c r="A123" t="s">
        <v>23</v>
      </c>
    </row>
    <row r="124" spans="1:2">
      <c r="A124" t="s">
        <v>23</v>
      </c>
      <c r="B124" t="s">
        <v>31</v>
      </c>
    </row>
    <row r="125" spans="1:2" hidden="1">
      <c r="A125" t="s">
        <v>15</v>
      </c>
    </row>
    <row r="126" spans="1:2">
      <c r="A126" t="s">
        <v>4</v>
      </c>
      <c r="B126" t="s">
        <v>31</v>
      </c>
    </row>
    <row r="127" spans="1:2" hidden="1">
      <c r="A127" t="s">
        <v>30</v>
      </c>
    </row>
    <row r="128" spans="1:2">
      <c r="A128" t="s">
        <v>23</v>
      </c>
      <c r="B128" t="s">
        <v>31</v>
      </c>
    </row>
    <row r="129" spans="1:2">
      <c r="A129" t="s">
        <v>23</v>
      </c>
      <c r="B129" t="s">
        <v>40</v>
      </c>
    </row>
    <row r="130" spans="1:2" hidden="1">
      <c r="A130" t="s">
        <v>23</v>
      </c>
    </row>
    <row r="131" spans="1:2" hidden="1">
      <c r="A131" t="s">
        <v>4</v>
      </c>
    </row>
    <row r="132" spans="1:2">
      <c r="A132" t="s">
        <v>4</v>
      </c>
      <c r="B132" t="s">
        <v>31</v>
      </c>
    </row>
    <row r="133" spans="1:2" hidden="1">
      <c r="A133" t="s">
        <v>4</v>
      </c>
    </row>
    <row r="134" spans="1:2">
      <c r="A134" t="s">
        <v>30</v>
      </c>
      <c r="B134" t="s">
        <v>31</v>
      </c>
    </row>
    <row r="135" spans="1:2">
      <c r="A135" t="s">
        <v>30</v>
      </c>
      <c r="B135" t="s">
        <v>31</v>
      </c>
    </row>
    <row r="136" spans="1:2">
      <c r="A136" t="s">
        <v>4</v>
      </c>
      <c r="B136" t="s">
        <v>40</v>
      </c>
    </row>
    <row r="137" spans="1:2" hidden="1">
      <c r="A137" t="s">
        <v>30</v>
      </c>
    </row>
    <row r="138" spans="1:2" hidden="1">
      <c r="A138" t="s">
        <v>30</v>
      </c>
    </row>
    <row r="139" spans="1:2">
      <c r="A139" t="s">
        <v>4</v>
      </c>
      <c r="B139" t="s">
        <v>31</v>
      </c>
    </row>
    <row r="140" spans="1:2" hidden="1">
      <c r="A140" t="s">
        <v>30</v>
      </c>
    </row>
    <row r="141" spans="1:2" hidden="1">
      <c r="A141" t="s">
        <v>23</v>
      </c>
    </row>
    <row r="142" spans="1:2">
      <c r="A142" t="s">
        <v>23</v>
      </c>
      <c r="B142" t="s">
        <v>41</v>
      </c>
    </row>
    <row r="143" spans="1:2" hidden="1">
      <c r="A143" t="s">
        <v>23</v>
      </c>
    </row>
    <row r="144" spans="1:2" hidden="1">
      <c r="A144" t="s">
        <v>23</v>
      </c>
    </row>
    <row r="145" spans="1:2" hidden="1">
      <c r="A145" t="s">
        <v>4</v>
      </c>
    </row>
    <row r="146" spans="1:2">
      <c r="A146" t="s">
        <v>1</v>
      </c>
      <c r="B146" t="s">
        <v>40</v>
      </c>
    </row>
    <row r="147" spans="1:2" hidden="1">
      <c r="A147" t="s">
        <v>4</v>
      </c>
    </row>
    <row r="148" spans="1:2" hidden="1">
      <c r="A148" t="s">
        <v>4</v>
      </c>
    </row>
    <row r="149" spans="1:2" hidden="1">
      <c r="A149" t="s">
        <v>4</v>
      </c>
    </row>
    <row r="150" spans="1:2" hidden="1">
      <c r="A150" t="s">
        <v>4</v>
      </c>
    </row>
    <row r="151" spans="1:2" hidden="1">
      <c r="A151" t="s">
        <v>4</v>
      </c>
    </row>
    <row r="152" spans="1:2" hidden="1">
      <c r="A152" t="s">
        <v>4</v>
      </c>
    </row>
    <row r="153" spans="1:2" hidden="1">
      <c r="A153" t="s">
        <v>4</v>
      </c>
    </row>
    <row r="154" spans="1:2" hidden="1">
      <c r="A154" t="s">
        <v>4</v>
      </c>
    </row>
    <row r="155" spans="1:2" hidden="1">
      <c r="A155" t="s">
        <v>15</v>
      </c>
    </row>
    <row r="156" spans="1:2">
      <c r="A156" t="s">
        <v>17</v>
      </c>
      <c r="B156" t="s">
        <v>40</v>
      </c>
    </row>
    <row r="157" spans="1:2" hidden="1">
      <c r="A157" t="s">
        <v>15</v>
      </c>
    </row>
    <row r="158" spans="1:2" hidden="1">
      <c r="A158" t="s">
        <v>15</v>
      </c>
    </row>
    <row r="159" spans="1:2" hidden="1">
      <c r="A159" t="s">
        <v>4</v>
      </c>
    </row>
    <row r="160" spans="1:2" hidden="1">
      <c r="A160" t="s">
        <v>15</v>
      </c>
    </row>
    <row r="161" spans="1:2" hidden="1">
      <c r="A161" t="s">
        <v>4</v>
      </c>
    </row>
    <row r="162" spans="1:2" hidden="1">
      <c r="A162" t="s">
        <v>4</v>
      </c>
    </row>
    <row r="163" spans="1:2" hidden="1">
      <c r="A163" t="s">
        <v>4</v>
      </c>
    </row>
    <row r="164" spans="1:2" hidden="1">
      <c r="A164" t="s">
        <v>4</v>
      </c>
    </row>
    <row r="165" spans="1:2" hidden="1">
      <c r="A165" t="s">
        <v>4</v>
      </c>
    </row>
    <row r="166" spans="1:2" hidden="1">
      <c r="A166" t="s">
        <v>23</v>
      </c>
    </row>
    <row r="167" spans="1:2" hidden="1">
      <c r="A167" t="s">
        <v>23</v>
      </c>
    </row>
    <row r="168" spans="1:2" hidden="1">
      <c r="A168" t="s">
        <v>23</v>
      </c>
    </row>
    <row r="169" spans="1:2" hidden="1">
      <c r="A169" t="s">
        <v>23</v>
      </c>
    </row>
    <row r="170" spans="1:2" hidden="1">
      <c r="A170" t="s">
        <v>23</v>
      </c>
    </row>
    <row r="171" spans="1:2" hidden="1">
      <c r="A171" t="s">
        <v>23</v>
      </c>
    </row>
    <row r="172" spans="1:2">
      <c r="A172" t="s">
        <v>23</v>
      </c>
      <c r="B172" t="s">
        <v>41</v>
      </c>
    </row>
    <row r="173" spans="1:2" hidden="1">
      <c r="A173" t="s">
        <v>15</v>
      </c>
    </row>
    <row r="174" spans="1:2">
      <c r="A174" t="s">
        <v>4</v>
      </c>
      <c r="B174" t="s">
        <v>41</v>
      </c>
    </row>
    <row r="175" spans="1:2" hidden="1">
      <c r="A175" t="s">
        <v>30</v>
      </c>
    </row>
    <row r="176" spans="1:2" hidden="1">
      <c r="A176" t="s">
        <v>23</v>
      </c>
    </row>
    <row r="177" spans="1:2" hidden="1">
      <c r="A177" t="s">
        <v>23</v>
      </c>
    </row>
    <row r="178" spans="1:2" hidden="1">
      <c r="A178" t="s">
        <v>23</v>
      </c>
    </row>
    <row r="179" spans="1:2" hidden="1">
      <c r="A179" t="s">
        <v>4</v>
      </c>
    </row>
    <row r="180" spans="1:2">
      <c r="A180" t="s">
        <v>4</v>
      </c>
      <c r="B180" t="s">
        <v>40</v>
      </c>
    </row>
    <row r="181" spans="1:2" hidden="1">
      <c r="A181" t="s">
        <v>4</v>
      </c>
    </row>
    <row r="182" spans="1:2" hidden="1">
      <c r="A182" t="s">
        <v>30</v>
      </c>
    </row>
    <row r="183" spans="1:2">
      <c r="A183" t="s">
        <v>30</v>
      </c>
      <c r="B183" t="s">
        <v>41</v>
      </c>
    </row>
    <row r="184" spans="1:2" hidden="1">
      <c r="A184" t="s">
        <v>4</v>
      </c>
    </row>
    <row r="185" spans="1:2" hidden="1">
      <c r="A185" t="s">
        <v>30</v>
      </c>
    </row>
    <row r="186" spans="1:2" hidden="1">
      <c r="A186" t="s">
        <v>30</v>
      </c>
    </row>
    <row r="187" spans="1:2">
      <c r="A187" t="s">
        <v>4</v>
      </c>
      <c r="B187" t="s">
        <v>41</v>
      </c>
    </row>
    <row r="188" spans="1:2" hidden="1">
      <c r="A188" t="s">
        <v>30</v>
      </c>
    </row>
    <row r="189" spans="1:2" hidden="1">
      <c r="A189" t="s">
        <v>23</v>
      </c>
    </row>
    <row r="190" spans="1:2" hidden="1">
      <c r="A190" t="s">
        <v>23</v>
      </c>
    </row>
    <row r="191" spans="1:2" hidden="1">
      <c r="A191" t="s">
        <v>23</v>
      </c>
    </row>
    <row r="192" spans="1:2" hidden="1">
      <c r="A192" t="s">
        <v>23</v>
      </c>
    </row>
    <row r="193" spans="1:1" hidden="1">
      <c r="A193" t="s">
        <v>4</v>
      </c>
    </row>
    <row r="194" spans="1:1" hidden="1">
      <c r="A194" t="s">
        <v>1</v>
      </c>
    </row>
    <row r="195" spans="1:1" hidden="1">
      <c r="A195" t="s">
        <v>4</v>
      </c>
    </row>
    <row r="196" spans="1:1" hidden="1">
      <c r="A196" t="s">
        <v>4</v>
      </c>
    </row>
    <row r="197" spans="1:1" hidden="1">
      <c r="A197" t="s">
        <v>4</v>
      </c>
    </row>
    <row r="198" spans="1:1" hidden="1">
      <c r="A198" t="s">
        <v>4</v>
      </c>
    </row>
    <row r="199" spans="1:1" hidden="1">
      <c r="A199" t="s">
        <v>4</v>
      </c>
    </row>
    <row r="200" spans="1:1" hidden="1">
      <c r="A200" t="s">
        <v>4</v>
      </c>
    </row>
    <row r="201" spans="1:1" hidden="1">
      <c r="A201" t="s">
        <v>4</v>
      </c>
    </row>
    <row r="202" spans="1:1" hidden="1">
      <c r="A202" t="s">
        <v>4</v>
      </c>
    </row>
    <row r="203" spans="1:1" hidden="1">
      <c r="A203" t="s">
        <v>15</v>
      </c>
    </row>
    <row r="204" spans="1:1" hidden="1">
      <c r="A204" t="s">
        <v>17</v>
      </c>
    </row>
    <row r="205" spans="1:1" hidden="1">
      <c r="A205" t="s">
        <v>15</v>
      </c>
    </row>
    <row r="206" spans="1:1" hidden="1">
      <c r="A206" t="s">
        <v>15</v>
      </c>
    </row>
    <row r="207" spans="1:1" hidden="1">
      <c r="A207" t="s">
        <v>4</v>
      </c>
    </row>
    <row r="208" spans="1:1" hidden="1">
      <c r="A208" t="s">
        <v>15</v>
      </c>
    </row>
    <row r="209" spans="1:2" hidden="1">
      <c r="A209" t="s">
        <v>4</v>
      </c>
    </row>
    <row r="210" spans="1:2" hidden="1">
      <c r="A210" t="s">
        <v>4</v>
      </c>
    </row>
    <row r="211" spans="1:2" hidden="1">
      <c r="A211" t="s">
        <v>4</v>
      </c>
    </row>
    <row r="212" spans="1:2" hidden="1">
      <c r="A212" t="s">
        <v>4</v>
      </c>
    </row>
    <row r="213" spans="1:2" hidden="1">
      <c r="A213" t="s">
        <v>4</v>
      </c>
    </row>
    <row r="214" spans="1:2" hidden="1">
      <c r="A214" t="s">
        <v>23</v>
      </c>
    </row>
    <row r="215" spans="1:2" hidden="1">
      <c r="A215" t="s">
        <v>23</v>
      </c>
    </row>
    <row r="216" spans="1:2" hidden="1">
      <c r="A216" t="s">
        <v>23</v>
      </c>
    </row>
    <row r="217" spans="1:2" hidden="1">
      <c r="A217" t="s">
        <v>23</v>
      </c>
    </row>
    <row r="218" spans="1:2" hidden="1">
      <c r="A218" t="s">
        <v>23</v>
      </c>
    </row>
    <row r="219" spans="1:2" hidden="1">
      <c r="A219" t="s">
        <v>23</v>
      </c>
    </row>
    <row r="220" spans="1:2" hidden="1">
      <c r="A220" t="s">
        <v>23</v>
      </c>
    </row>
    <row r="221" spans="1:2" hidden="1">
      <c r="A221" t="s">
        <v>15</v>
      </c>
    </row>
    <row r="222" spans="1:2">
      <c r="A222" t="s">
        <v>4</v>
      </c>
      <c r="B222" t="s">
        <v>17</v>
      </c>
    </row>
    <row r="223" spans="1:2" hidden="1">
      <c r="A223" t="s">
        <v>30</v>
      </c>
    </row>
    <row r="224" spans="1:2" hidden="1">
      <c r="A224" t="s">
        <v>23</v>
      </c>
    </row>
    <row r="225" spans="1:2" hidden="1">
      <c r="A225" t="s">
        <v>23</v>
      </c>
    </row>
    <row r="226" spans="1:2" hidden="1">
      <c r="A226" t="s">
        <v>23</v>
      </c>
    </row>
    <row r="227" spans="1:2" hidden="1">
      <c r="A227" t="s">
        <v>4</v>
      </c>
    </row>
    <row r="228" spans="1:2">
      <c r="A228" t="s">
        <v>4</v>
      </c>
      <c r="B228" t="s">
        <v>17</v>
      </c>
    </row>
    <row r="229" spans="1:2" hidden="1">
      <c r="A229" t="s">
        <v>4</v>
      </c>
    </row>
    <row r="230" spans="1:2" hidden="1">
      <c r="A230" t="s">
        <v>30</v>
      </c>
    </row>
    <row r="231" spans="1:2" hidden="1">
      <c r="A231" t="s">
        <v>30</v>
      </c>
    </row>
    <row r="232" spans="1:2" hidden="1">
      <c r="A232" t="s">
        <v>4</v>
      </c>
    </row>
    <row r="233" spans="1:2" hidden="1">
      <c r="A233" t="s">
        <v>30</v>
      </c>
    </row>
    <row r="234" spans="1:2" hidden="1">
      <c r="A234" t="s">
        <v>30</v>
      </c>
    </row>
    <row r="235" spans="1:2">
      <c r="A235" t="s">
        <v>4</v>
      </c>
      <c r="B235" t="s">
        <v>40</v>
      </c>
    </row>
    <row r="236" spans="1:2" hidden="1">
      <c r="A236" t="s">
        <v>30</v>
      </c>
    </row>
    <row r="237" spans="1:2" hidden="1">
      <c r="A237" t="s">
        <v>23</v>
      </c>
    </row>
    <row r="238" spans="1:2" hidden="1">
      <c r="A238" t="s">
        <v>23</v>
      </c>
    </row>
    <row r="239" spans="1:2" hidden="1">
      <c r="A239" t="s">
        <v>23</v>
      </c>
    </row>
    <row r="240" spans="1:2" hidden="1">
      <c r="A240" t="s">
        <v>23</v>
      </c>
    </row>
    <row r="241" spans="1:1" hidden="1">
      <c r="A241" t="s">
        <v>4</v>
      </c>
    </row>
    <row r="242" spans="1:1" hidden="1">
      <c r="A242" t="s">
        <v>1</v>
      </c>
    </row>
    <row r="243" spans="1:1" hidden="1">
      <c r="A243" t="s">
        <v>4</v>
      </c>
    </row>
    <row r="244" spans="1:1" hidden="1">
      <c r="A244" t="s">
        <v>4</v>
      </c>
    </row>
    <row r="245" spans="1:1" hidden="1">
      <c r="A245" t="s">
        <v>4</v>
      </c>
    </row>
    <row r="246" spans="1:1" hidden="1">
      <c r="A246" t="s">
        <v>4</v>
      </c>
    </row>
    <row r="247" spans="1:1" hidden="1">
      <c r="A247" t="s">
        <v>4</v>
      </c>
    </row>
    <row r="248" spans="1:1" hidden="1">
      <c r="A248" t="s">
        <v>4</v>
      </c>
    </row>
    <row r="249" spans="1:1" hidden="1">
      <c r="A249" t="s">
        <v>4</v>
      </c>
    </row>
    <row r="250" spans="1:1" hidden="1">
      <c r="A250" t="s">
        <v>4</v>
      </c>
    </row>
    <row r="251" spans="1:1" hidden="1">
      <c r="A251" t="s">
        <v>15</v>
      </c>
    </row>
    <row r="252" spans="1:1" hidden="1">
      <c r="A252" t="s">
        <v>17</v>
      </c>
    </row>
    <row r="253" spans="1:1" hidden="1">
      <c r="A253" t="s">
        <v>15</v>
      </c>
    </row>
    <row r="254" spans="1:1" hidden="1">
      <c r="A254" t="s">
        <v>15</v>
      </c>
    </row>
    <row r="255" spans="1:1" hidden="1">
      <c r="A255" t="s">
        <v>4</v>
      </c>
    </row>
    <row r="256" spans="1:1" hidden="1">
      <c r="A256" t="s">
        <v>15</v>
      </c>
    </row>
    <row r="257" spans="1:1" hidden="1">
      <c r="A257" t="s">
        <v>4</v>
      </c>
    </row>
    <row r="258" spans="1:1" hidden="1">
      <c r="A258" t="s">
        <v>4</v>
      </c>
    </row>
    <row r="259" spans="1:1" hidden="1">
      <c r="A259" t="s">
        <v>4</v>
      </c>
    </row>
    <row r="260" spans="1:1" hidden="1">
      <c r="A260" t="s">
        <v>4</v>
      </c>
    </row>
    <row r="261" spans="1:1" hidden="1">
      <c r="A261" t="s">
        <v>4</v>
      </c>
    </row>
    <row r="262" spans="1:1" hidden="1">
      <c r="A262" t="s">
        <v>23</v>
      </c>
    </row>
    <row r="263" spans="1:1" hidden="1">
      <c r="A263" t="s">
        <v>23</v>
      </c>
    </row>
    <row r="264" spans="1:1" hidden="1">
      <c r="A264" t="s">
        <v>23</v>
      </c>
    </row>
    <row r="265" spans="1:1" hidden="1">
      <c r="A265" t="s">
        <v>23</v>
      </c>
    </row>
    <row r="266" spans="1:1" hidden="1">
      <c r="A266" t="s">
        <v>23</v>
      </c>
    </row>
    <row r="267" spans="1:1" hidden="1">
      <c r="A267" t="s">
        <v>23</v>
      </c>
    </row>
    <row r="268" spans="1:1" hidden="1">
      <c r="A268" t="s">
        <v>23</v>
      </c>
    </row>
    <row r="269" spans="1:1" hidden="1">
      <c r="A269" t="s">
        <v>15</v>
      </c>
    </row>
    <row r="270" spans="1:1" hidden="1">
      <c r="A270" t="s">
        <v>4</v>
      </c>
    </row>
    <row r="271" spans="1:1" hidden="1">
      <c r="A271" t="s">
        <v>30</v>
      </c>
    </row>
    <row r="272" spans="1:1" hidden="1">
      <c r="A272" t="s">
        <v>23</v>
      </c>
    </row>
    <row r="273" spans="1:2" hidden="1">
      <c r="A273" t="s">
        <v>23</v>
      </c>
    </row>
    <row r="274" spans="1:2" hidden="1">
      <c r="A274" t="s">
        <v>23</v>
      </c>
    </row>
    <row r="275" spans="1:2" hidden="1">
      <c r="A275" t="s">
        <v>4</v>
      </c>
    </row>
    <row r="276" spans="1:2" hidden="1">
      <c r="A276" t="s">
        <v>4</v>
      </c>
    </row>
    <row r="277" spans="1:2" hidden="1">
      <c r="A277" t="s">
        <v>4</v>
      </c>
    </row>
    <row r="278" spans="1:2" hidden="1">
      <c r="A278" t="s">
        <v>30</v>
      </c>
    </row>
    <row r="279" spans="1:2" hidden="1">
      <c r="A279" t="s">
        <v>30</v>
      </c>
    </row>
    <row r="280" spans="1:2" hidden="1">
      <c r="A280" t="s">
        <v>4</v>
      </c>
    </row>
    <row r="281" spans="1:2" hidden="1">
      <c r="A281" t="s">
        <v>30</v>
      </c>
    </row>
    <row r="282" spans="1:2" hidden="1">
      <c r="A282" t="s">
        <v>30</v>
      </c>
    </row>
    <row r="283" spans="1:2">
      <c r="A283" t="s">
        <v>4</v>
      </c>
      <c r="B283" t="s">
        <v>17</v>
      </c>
    </row>
    <row r="284" spans="1:2" hidden="1">
      <c r="A284" t="s">
        <v>30</v>
      </c>
    </row>
    <row r="285" spans="1:2" hidden="1">
      <c r="A285" t="s">
        <v>23</v>
      </c>
    </row>
    <row r="286" spans="1:2" hidden="1">
      <c r="A286" t="s">
        <v>23</v>
      </c>
    </row>
    <row r="287" spans="1:2" hidden="1">
      <c r="A287" t="s">
        <v>23</v>
      </c>
    </row>
    <row r="288" spans="1:2" hidden="1">
      <c r="A288" t="s">
        <v>23</v>
      </c>
    </row>
    <row r="289" spans="1:1" hidden="1">
      <c r="A289" t="s">
        <v>4</v>
      </c>
    </row>
  </sheetData>
  <autoFilter ref="B1:B289">
    <filterColumn colId="0">
      <customFilters>
        <customFilter operator="notEqual" val=" "/>
      </custom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6"/>
  <sheetViews>
    <sheetView topLeftCell="A40" workbookViewId="0"/>
  </sheetViews>
  <sheetFormatPr defaultRowHeight="15"/>
  <cols>
    <col min="1" max="1" width="25" bestFit="1" customWidth="1"/>
    <col min="2" max="2" width="64" bestFit="1" customWidth="1"/>
  </cols>
  <sheetData>
    <row r="1" spans="1:2">
      <c r="A1" t="s">
        <v>47</v>
      </c>
      <c r="B1" t="s">
        <v>0</v>
      </c>
    </row>
    <row r="2" spans="1:2">
      <c r="A2" t="s">
        <v>1</v>
      </c>
      <c r="B2" t="s">
        <v>18</v>
      </c>
    </row>
    <row r="3" spans="1:2">
      <c r="A3" t="s">
        <v>4</v>
      </c>
      <c r="B3" t="s">
        <v>18</v>
      </c>
    </row>
    <row r="4" spans="1:2">
      <c r="A4" t="s">
        <v>4</v>
      </c>
      <c r="B4" t="s">
        <v>18</v>
      </c>
    </row>
    <row r="5" spans="1:2">
      <c r="A5" t="s">
        <v>4</v>
      </c>
      <c r="B5" t="s">
        <v>18</v>
      </c>
    </row>
    <row r="6" spans="1:2">
      <c r="A6" t="s">
        <v>4</v>
      </c>
      <c r="B6" t="s">
        <v>18</v>
      </c>
    </row>
    <row r="7" spans="1:2">
      <c r="A7" t="s">
        <v>4</v>
      </c>
      <c r="B7" t="s">
        <v>31</v>
      </c>
    </row>
    <row r="8" spans="1:2">
      <c r="A8" t="s">
        <v>4</v>
      </c>
      <c r="B8" t="s">
        <v>18</v>
      </c>
    </row>
    <row r="9" spans="1:2">
      <c r="A9" t="s">
        <v>4</v>
      </c>
      <c r="B9" t="s">
        <v>18</v>
      </c>
    </row>
    <row r="10" spans="1:2">
      <c r="A10" t="s">
        <v>4</v>
      </c>
      <c r="B10" t="s">
        <v>18</v>
      </c>
    </row>
    <row r="11" spans="1:2">
      <c r="A11" t="s">
        <v>15</v>
      </c>
      <c r="B11" t="s">
        <v>18</v>
      </c>
    </row>
    <row r="12" spans="1:2">
      <c r="A12" t="s">
        <v>17</v>
      </c>
      <c r="B12" t="s">
        <v>18</v>
      </c>
    </row>
    <row r="13" spans="1:2">
      <c r="A13" t="s">
        <v>15</v>
      </c>
      <c r="B13" t="s">
        <v>18</v>
      </c>
    </row>
    <row r="14" spans="1:2">
      <c r="A14" t="s">
        <v>15</v>
      </c>
      <c r="B14" t="s">
        <v>18</v>
      </c>
    </row>
    <row r="15" spans="1:2">
      <c r="A15" t="s">
        <v>15</v>
      </c>
      <c r="B15" t="s">
        <v>17</v>
      </c>
    </row>
    <row r="16" spans="1:2">
      <c r="A16" t="s">
        <v>4</v>
      </c>
      <c r="B16" t="s">
        <v>18</v>
      </c>
    </row>
    <row r="17" spans="1:2">
      <c r="A17" t="s">
        <v>4</v>
      </c>
      <c r="B17" t="s">
        <v>18</v>
      </c>
    </row>
    <row r="18" spans="1:2">
      <c r="A18" t="s">
        <v>4</v>
      </c>
      <c r="B18" t="s">
        <v>18</v>
      </c>
    </row>
    <row r="19" spans="1:2">
      <c r="A19" t="s">
        <v>4</v>
      </c>
      <c r="B19" t="s">
        <v>18</v>
      </c>
    </row>
    <row r="20" spans="1:2">
      <c r="A20" t="s">
        <v>4</v>
      </c>
      <c r="B20" t="s">
        <v>18</v>
      </c>
    </row>
    <row r="21" spans="1:2">
      <c r="A21" t="s">
        <v>23</v>
      </c>
      <c r="B21" t="s">
        <v>18</v>
      </c>
    </row>
    <row r="22" spans="1:2">
      <c r="A22" t="s">
        <v>23</v>
      </c>
      <c r="B22" t="s">
        <v>18</v>
      </c>
    </row>
    <row r="23" spans="1:2">
      <c r="A23" t="s">
        <v>23</v>
      </c>
      <c r="B23" t="s">
        <v>31</v>
      </c>
    </row>
    <row r="24" spans="1:2">
      <c r="A24" t="s">
        <v>23</v>
      </c>
      <c r="B24" t="s">
        <v>26</v>
      </c>
    </row>
    <row r="25" spans="1:2">
      <c r="A25" t="s">
        <v>23</v>
      </c>
      <c r="B25" t="s">
        <v>31</v>
      </c>
    </row>
    <row r="26" spans="1:2">
      <c r="A26" t="s">
        <v>23</v>
      </c>
      <c r="B26" t="s">
        <v>17</v>
      </c>
    </row>
    <row r="27" spans="1:2">
      <c r="A27" t="s">
        <v>23</v>
      </c>
      <c r="B27" t="s">
        <v>18</v>
      </c>
    </row>
    <row r="28" spans="1:2">
      <c r="A28" t="s">
        <v>15</v>
      </c>
      <c r="B28" t="s">
        <v>18</v>
      </c>
    </row>
    <row r="29" spans="1:2">
      <c r="A29" t="s">
        <v>4</v>
      </c>
      <c r="B29" t="s">
        <v>18</v>
      </c>
    </row>
    <row r="30" spans="1:2">
      <c r="A30" t="s">
        <v>30</v>
      </c>
      <c r="B30" t="s">
        <v>31</v>
      </c>
    </row>
    <row r="31" spans="1:2">
      <c r="A31" t="s">
        <v>23</v>
      </c>
      <c r="B31" t="s">
        <v>18</v>
      </c>
    </row>
    <row r="32" spans="1:2">
      <c r="A32" t="s">
        <v>23</v>
      </c>
      <c r="B32" t="s">
        <v>18</v>
      </c>
    </row>
    <row r="33" spans="1:2">
      <c r="A33" t="s">
        <v>23</v>
      </c>
      <c r="B33" t="s">
        <v>31</v>
      </c>
    </row>
    <row r="34" spans="1:2">
      <c r="A34" t="s">
        <v>4</v>
      </c>
      <c r="B34" t="s">
        <v>18</v>
      </c>
    </row>
    <row r="35" spans="1:2">
      <c r="A35" t="s">
        <v>4</v>
      </c>
      <c r="B35" t="s">
        <v>18</v>
      </c>
    </row>
    <row r="36" spans="1:2">
      <c r="A36" t="s">
        <v>4</v>
      </c>
      <c r="B36" t="s">
        <v>18</v>
      </c>
    </row>
    <row r="37" spans="1:2">
      <c r="A37" t="s">
        <v>30</v>
      </c>
      <c r="B37" t="s">
        <v>18</v>
      </c>
    </row>
    <row r="38" spans="1:2">
      <c r="A38" t="s">
        <v>30</v>
      </c>
      <c r="B38" t="s">
        <v>18</v>
      </c>
    </row>
    <row r="39" spans="1:2">
      <c r="A39" t="s">
        <v>4</v>
      </c>
      <c r="B39" t="s">
        <v>18</v>
      </c>
    </row>
    <row r="40" spans="1:2">
      <c r="A40" t="s">
        <v>30</v>
      </c>
      <c r="B40" t="s">
        <v>17</v>
      </c>
    </row>
    <row r="41" spans="1:2">
      <c r="A41" t="s">
        <v>30</v>
      </c>
      <c r="B41" t="s">
        <v>17</v>
      </c>
    </row>
    <row r="42" spans="1:2">
      <c r="A42" t="s">
        <v>4</v>
      </c>
      <c r="B42" t="s">
        <v>18</v>
      </c>
    </row>
    <row r="43" spans="1:2">
      <c r="A43" t="s">
        <v>30</v>
      </c>
      <c r="B43" t="s">
        <v>18</v>
      </c>
    </row>
    <row r="44" spans="1:2">
      <c r="A44" t="s">
        <v>23</v>
      </c>
      <c r="B44" t="s">
        <v>18</v>
      </c>
    </row>
    <row r="45" spans="1:2">
      <c r="A45" t="s">
        <v>23</v>
      </c>
      <c r="B45" t="s">
        <v>18</v>
      </c>
    </row>
    <row r="46" spans="1:2">
      <c r="A46" t="s">
        <v>23</v>
      </c>
      <c r="B46" t="s">
        <v>26</v>
      </c>
    </row>
    <row r="47" spans="1:2">
      <c r="A47" t="s">
        <v>23</v>
      </c>
      <c r="B47" t="s">
        <v>26</v>
      </c>
    </row>
    <row r="48" spans="1:2">
      <c r="A48" t="s">
        <v>4</v>
      </c>
      <c r="B48" t="s">
        <v>18</v>
      </c>
    </row>
    <row r="49" spans="1:2">
      <c r="A49" t="s">
        <v>1</v>
      </c>
      <c r="B49" t="s">
        <v>26</v>
      </c>
    </row>
    <row r="50" spans="1:2">
      <c r="A50" t="s">
        <v>4</v>
      </c>
      <c r="B50" t="s">
        <v>31</v>
      </c>
    </row>
    <row r="51" spans="1:2">
      <c r="A51" t="s">
        <v>4</v>
      </c>
      <c r="B51" t="s">
        <v>26</v>
      </c>
    </row>
    <row r="52" spans="1:2">
      <c r="A52" t="s">
        <v>4</v>
      </c>
      <c r="B52" t="s">
        <v>26</v>
      </c>
    </row>
    <row r="53" spans="1:2">
      <c r="A53" t="s">
        <v>4</v>
      </c>
      <c r="B53" t="s">
        <v>26</v>
      </c>
    </row>
    <row r="54" spans="1:2">
      <c r="A54" t="s">
        <v>4</v>
      </c>
      <c r="B54" t="s">
        <v>41</v>
      </c>
    </row>
    <row r="55" spans="1:2">
      <c r="A55" t="s">
        <v>4</v>
      </c>
      <c r="B55" t="s">
        <v>31</v>
      </c>
    </row>
    <row r="56" spans="1:2">
      <c r="A56" t="s">
        <v>4</v>
      </c>
      <c r="B56" t="s">
        <v>31</v>
      </c>
    </row>
    <row r="57" spans="1:2">
      <c r="A57" t="s">
        <v>4</v>
      </c>
      <c r="B57" t="s">
        <v>31</v>
      </c>
    </row>
    <row r="58" spans="1:2">
      <c r="A58" t="s">
        <v>15</v>
      </c>
      <c r="B58" t="s">
        <v>26</v>
      </c>
    </row>
    <row r="59" spans="1:2">
      <c r="A59" t="s">
        <v>17</v>
      </c>
      <c r="B59" t="s">
        <v>26</v>
      </c>
    </row>
    <row r="60" spans="1:2">
      <c r="A60" t="s">
        <v>15</v>
      </c>
      <c r="B60" t="s">
        <v>26</v>
      </c>
    </row>
    <row r="61" spans="1:2">
      <c r="A61" t="s">
        <v>4</v>
      </c>
      <c r="B61" t="s">
        <v>26</v>
      </c>
    </row>
    <row r="62" spans="1:2">
      <c r="A62" t="s">
        <v>4</v>
      </c>
      <c r="B62" t="s">
        <v>31</v>
      </c>
    </row>
    <row r="63" spans="1:2">
      <c r="A63" t="s">
        <v>4</v>
      </c>
      <c r="B63" t="s">
        <v>26</v>
      </c>
    </row>
    <row r="64" spans="1:2">
      <c r="A64" t="s">
        <v>4</v>
      </c>
      <c r="B64" t="s">
        <v>26</v>
      </c>
    </row>
    <row r="65" spans="1:2">
      <c r="A65" t="s">
        <v>4</v>
      </c>
      <c r="B65" t="s">
        <v>31</v>
      </c>
    </row>
    <row r="66" spans="1:2">
      <c r="A66" t="s">
        <v>23</v>
      </c>
      <c r="B66" t="s">
        <v>31</v>
      </c>
    </row>
    <row r="67" spans="1:2">
      <c r="A67" t="s">
        <v>23</v>
      </c>
      <c r="B67" t="s">
        <v>31</v>
      </c>
    </row>
    <row r="68" spans="1:2">
      <c r="A68" t="s">
        <v>23</v>
      </c>
      <c r="B68" t="s">
        <v>41</v>
      </c>
    </row>
    <row r="69" spans="1:2">
      <c r="A69" t="s">
        <v>23</v>
      </c>
      <c r="B69" t="s">
        <v>41</v>
      </c>
    </row>
    <row r="70" spans="1:2">
      <c r="A70" t="s">
        <v>23</v>
      </c>
      <c r="B70" t="s">
        <v>26</v>
      </c>
    </row>
    <row r="71" spans="1:2">
      <c r="A71" t="s">
        <v>4</v>
      </c>
      <c r="B71" t="s">
        <v>26</v>
      </c>
    </row>
    <row r="72" spans="1:2">
      <c r="A72" t="s">
        <v>23</v>
      </c>
      <c r="B72" t="s">
        <v>26</v>
      </c>
    </row>
    <row r="73" spans="1:2">
      <c r="A73" t="s">
        <v>23</v>
      </c>
      <c r="B73" t="s">
        <v>31</v>
      </c>
    </row>
    <row r="74" spans="1:2">
      <c r="A74" t="s">
        <v>4</v>
      </c>
      <c r="B74" t="s">
        <v>31</v>
      </c>
    </row>
    <row r="75" spans="1:2">
      <c r="A75" t="s">
        <v>4</v>
      </c>
      <c r="B75" t="s">
        <v>26</v>
      </c>
    </row>
    <row r="76" spans="1:2">
      <c r="A76" t="s">
        <v>4</v>
      </c>
      <c r="B76" t="s">
        <v>26</v>
      </c>
    </row>
    <row r="77" spans="1:2">
      <c r="A77" t="s">
        <v>30</v>
      </c>
      <c r="B77" t="s">
        <v>26</v>
      </c>
    </row>
    <row r="78" spans="1:2">
      <c r="A78" t="s">
        <v>30</v>
      </c>
      <c r="B78" t="s">
        <v>26</v>
      </c>
    </row>
    <row r="79" spans="1:2">
      <c r="A79" t="s">
        <v>4</v>
      </c>
      <c r="B79" t="s">
        <v>31</v>
      </c>
    </row>
    <row r="80" spans="1:2">
      <c r="A80" t="s">
        <v>4</v>
      </c>
      <c r="B80" t="s">
        <v>26</v>
      </c>
    </row>
    <row r="81" spans="1:2">
      <c r="A81" t="s">
        <v>30</v>
      </c>
      <c r="B81" t="s">
        <v>31</v>
      </c>
    </row>
    <row r="82" spans="1:2">
      <c r="A82" t="s">
        <v>23</v>
      </c>
      <c r="B82" t="s">
        <v>26</v>
      </c>
    </row>
    <row r="83" spans="1:2">
      <c r="A83" t="s">
        <v>23</v>
      </c>
      <c r="B83" t="s">
        <v>31</v>
      </c>
    </row>
    <row r="84" spans="1:2">
      <c r="A84" t="s">
        <v>23</v>
      </c>
      <c r="B84" t="s">
        <v>31</v>
      </c>
    </row>
    <row r="85" spans="1:2">
      <c r="A85" t="s">
        <v>4</v>
      </c>
      <c r="B85" t="s">
        <v>31</v>
      </c>
    </row>
    <row r="86" spans="1:2">
      <c r="A86" t="s">
        <v>1</v>
      </c>
      <c r="B86" t="s">
        <v>31</v>
      </c>
    </row>
    <row r="87" spans="1:2">
      <c r="A87" t="s">
        <v>4</v>
      </c>
      <c r="B87" t="s">
        <v>40</v>
      </c>
    </row>
    <row r="88" spans="1:2">
      <c r="A88" t="s">
        <v>4</v>
      </c>
      <c r="B88" t="s">
        <v>17</v>
      </c>
    </row>
    <row r="89" spans="1:2">
      <c r="A89" t="s">
        <v>4</v>
      </c>
      <c r="B89" t="s">
        <v>41</v>
      </c>
    </row>
    <row r="90" spans="1:2">
      <c r="A90" t="s">
        <v>15</v>
      </c>
      <c r="B90" t="s">
        <v>31</v>
      </c>
    </row>
    <row r="91" spans="1:2">
      <c r="A91" t="s">
        <v>17</v>
      </c>
      <c r="B91" t="s">
        <v>31</v>
      </c>
    </row>
    <row r="92" spans="1:2">
      <c r="A92" t="s">
        <v>4</v>
      </c>
      <c r="B92" t="s">
        <v>31</v>
      </c>
    </row>
    <row r="93" spans="1:2">
      <c r="A93" t="s">
        <v>4</v>
      </c>
      <c r="B93" t="s">
        <v>31</v>
      </c>
    </row>
    <row r="94" spans="1:2">
      <c r="A94" t="s">
        <v>4</v>
      </c>
      <c r="B94" t="s">
        <v>31</v>
      </c>
    </row>
    <row r="95" spans="1:2">
      <c r="A95" t="s">
        <v>23</v>
      </c>
      <c r="B95" t="s">
        <v>17</v>
      </c>
    </row>
    <row r="96" spans="1:2">
      <c r="A96" t="s">
        <v>23</v>
      </c>
      <c r="B96" t="s">
        <v>31</v>
      </c>
    </row>
    <row r="97" spans="1:2">
      <c r="A97" t="s">
        <v>4</v>
      </c>
      <c r="B97" t="s">
        <v>31</v>
      </c>
    </row>
    <row r="98" spans="1:2">
      <c r="A98" t="s">
        <v>23</v>
      </c>
      <c r="B98" t="s">
        <v>31</v>
      </c>
    </row>
    <row r="99" spans="1:2">
      <c r="A99" t="s">
        <v>23</v>
      </c>
      <c r="B99" t="s">
        <v>40</v>
      </c>
    </row>
    <row r="100" spans="1:2">
      <c r="A100" t="s">
        <v>4</v>
      </c>
      <c r="B100" t="s">
        <v>31</v>
      </c>
    </row>
    <row r="101" spans="1:2">
      <c r="A101" t="s">
        <v>30</v>
      </c>
      <c r="B101" t="s">
        <v>31</v>
      </c>
    </row>
    <row r="102" spans="1:2">
      <c r="A102" t="s">
        <v>30</v>
      </c>
      <c r="B102" t="s">
        <v>31</v>
      </c>
    </row>
    <row r="103" spans="1:2">
      <c r="A103" t="s">
        <v>4</v>
      </c>
      <c r="B103" t="s">
        <v>40</v>
      </c>
    </row>
    <row r="104" spans="1:2">
      <c r="A104" t="s">
        <v>4</v>
      </c>
      <c r="B104" t="s">
        <v>31</v>
      </c>
    </row>
    <row r="105" spans="1:2">
      <c r="A105" t="s">
        <v>23</v>
      </c>
      <c r="B105" t="s">
        <v>41</v>
      </c>
    </row>
    <row r="106" spans="1:2">
      <c r="A106" t="s">
        <v>1</v>
      </c>
      <c r="B106" t="s">
        <v>40</v>
      </c>
    </row>
    <row r="107" spans="1:2">
      <c r="A107" t="s">
        <v>17</v>
      </c>
      <c r="B107" t="s">
        <v>40</v>
      </c>
    </row>
    <row r="108" spans="1:2">
      <c r="A108" t="s">
        <v>23</v>
      </c>
      <c r="B108" t="s">
        <v>41</v>
      </c>
    </row>
    <row r="109" spans="1:2">
      <c r="A109" t="s">
        <v>4</v>
      </c>
      <c r="B109" t="s">
        <v>41</v>
      </c>
    </row>
    <row r="110" spans="1:2">
      <c r="A110" t="s">
        <v>4</v>
      </c>
      <c r="B110" t="s">
        <v>40</v>
      </c>
    </row>
    <row r="111" spans="1:2">
      <c r="A111" t="s">
        <v>30</v>
      </c>
      <c r="B111" t="s">
        <v>41</v>
      </c>
    </row>
    <row r="112" spans="1:2">
      <c r="A112" t="s">
        <v>4</v>
      </c>
      <c r="B112" t="s">
        <v>41</v>
      </c>
    </row>
    <row r="113" spans="1:2">
      <c r="A113" t="s">
        <v>4</v>
      </c>
      <c r="B113" t="s">
        <v>17</v>
      </c>
    </row>
    <row r="114" spans="1:2">
      <c r="A114" t="s">
        <v>4</v>
      </c>
      <c r="B114" t="s">
        <v>17</v>
      </c>
    </row>
    <row r="115" spans="1:2">
      <c r="A115" t="s">
        <v>4</v>
      </c>
      <c r="B115" t="s">
        <v>40</v>
      </c>
    </row>
    <row r="116" spans="1:2">
      <c r="A116" t="s">
        <v>4</v>
      </c>
      <c r="B116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"/>
  <sheetViews>
    <sheetView workbookViewId="0">
      <selection activeCell="A4" sqref="A4:H11"/>
    </sheetView>
  </sheetViews>
  <sheetFormatPr defaultRowHeight="15"/>
  <cols>
    <col min="1" max="1" width="72.42578125" bestFit="1" customWidth="1"/>
    <col min="2" max="2" width="16.28515625" customWidth="1"/>
    <col min="3" max="3" width="16.140625" customWidth="1"/>
    <col min="4" max="4" width="12.5703125" customWidth="1"/>
    <col min="5" max="5" width="8.42578125" customWidth="1"/>
    <col min="6" max="6" width="6.140625" customWidth="1"/>
    <col min="7" max="7" width="25.140625" bestFit="1" customWidth="1"/>
    <col min="8" max="8" width="11.28515625" bestFit="1" customWidth="1"/>
  </cols>
  <sheetData>
    <row r="3" spans="1:8">
      <c r="A3" s="1" t="s">
        <v>48</v>
      </c>
      <c r="B3" s="1" t="s">
        <v>46</v>
      </c>
    </row>
    <row r="4" spans="1:8">
      <c r="A4" s="1" t="s">
        <v>42</v>
      </c>
      <c r="B4" t="s">
        <v>15</v>
      </c>
      <c r="C4" t="s">
        <v>23</v>
      </c>
      <c r="D4" t="s">
        <v>1</v>
      </c>
      <c r="E4" t="s">
        <v>4</v>
      </c>
      <c r="F4" t="s">
        <v>17</v>
      </c>
      <c r="G4" t="s">
        <v>30</v>
      </c>
      <c r="H4" t="s">
        <v>43</v>
      </c>
    </row>
    <row r="5" spans="1:8">
      <c r="A5" s="2" t="s">
        <v>31</v>
      </c>
      <c r="B5" s="3">
        <v>1</v>
      </c>
      <c r="C5" s="3">
        <v>10</v>
      </c>
      <c r="D5" s="3">
        <v>1</v>
      </c>
      <c r="E5" s="3">
        <v>16</v>
      </c>
      <c r="F5" s="3">
        <v>1</v>
      </c>
      <c r="G5" s="3">
        <v>4</v>
      </c>
      <c r="H5" s="3">
        <v>33</v>
      </c>
    </row>
    <row r="6" spans="1:8">
      <c r="A6" s="2" t="s">
        <v>41</v>
      </c>
      <c r="B6" s="3"/>
      <c r="C6" s="3">
        <v>4</v>
      </c>
      <c r="D6" s="3"/>
      <c r="E6" s="3">
        <v>4</v>
      </c>
      <c r="F6" s="3"/>
      <c r="G6" s="3">
        <v>1</v>
      </c>
      <c r="H6" s="3">
        <v>9</v>
      </c>
    </row>
    <row r="7" spans="1:8">
      <c r="A7" s="2" t="s">
        <v>40</v>
      </c>
      <c r="B7" s="3"/>
      <c r="C7" s="3">
        <v>1</v>
      </c>
      <c r="D7" s="3">
        <v>1</v>
      </c>
      <c r="E7" s="3">
        <v>4</v>
      </c>
      <c r="F7" s="3">
        <v>1</v>
      </c>
      <c r="G7" s="3"/>
      <c r="H7" s="3">
        <v>7</v>
      </c>
    </row>
    <row r="8" spans="1:8">
      <c r="A8" s="2" t="s">
        <v>18</v>
      </c>
      <c r="B8" s="3">
        <v>4</v>
      </c>
      <c r="C8" s="3">
        <v>7</v>
      </c>
      <c r="D8" s="3">
        <v>1</v>
      </c>
      <c r="E8" s="3">
        <v>19</v>
      </c>
      <c r="F8" s="3">
        <v>1</v>
      </c>
      <c r="G8" s="3">
        <v>3</v>
      </c>
      <c r="H8" s="3">
        <v>35</v>
      </c>
    </row>
    <row r="9" spans="1:8">
      <c r="A9" s="2" t="s">
        <v>26</v>
      </c>
      <c r="B9" s="3">
        <v>2</v>
      </c>
      <c r="C9" s="3">
        <v>6</v>
      </c>
      <c r="D9" s="3">
        <v>1</v>
      </c>
      <c r="E9" s="3">
        <v>10</v>
      </c>
      <c r="F9" s="3">
        <v>1</v>
      </c>
      <c r="G9" s="3">
        <v>2</v>
      </c>
      <c r="H9" s="3">
        <v>22</v>
      </c>
    </row>
    <row r="10" spans="1:8">
      <c r="A10" s="2" t="s">
        <v>17</v>
      </c>
      <c r="B10" s="3">
        <v>1</v>
      </c>
      <c r="C10" s="3">
        <v>2</v>
      </c>
      <c r="D10" s="3"/>
      <c r="E10" s="3">
        <v>4</v>
      </c>
      <c r="F10" s="3"/>
      <c r="G10" s="3">
        <v>2</v>
      </c>
      <c r="H10" s="3">
        <v>9</v>
      </c>
    </row>
    <row r="11" spans="1:8">
      <c r="A11" s="2" t="s">
        <v>43</v>
      </c>
      <c r="B11" s="3">
        <v>8</v>
      </c>
      <c r="C11" s="3">
        <v>30</v>
      </c>
      <c r="D11" s="3">
        <v>4</v>
      </c>
      <c r="E11" s="3">
        <v>57</v>
      </c>
      <c r="F11" s="3">
        <v>4</v>
      </c>
      <c r="G11" s="3">
        <v>12</v>
      </c>
      <c r="H11" s="3">
        <v>115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topLeftCell="A19" workbookViewId="0">
      <selection activeCell="E32" sqref="E32"/>
    </sheetView>
  </sheetViews>
  <sheetFormatPr defaultRowHeight="15"/>
  <cols>
    <col min="1" max="1" width="31" bestFit="1" customWidth="1"/>
    <col min="2" max="2" width="10.5703125" bestFit="1" customWidth="1"/>
    <col min="3" max="3" width="16" bestFit="1" customWidth="1"/>
    <col min="7" max="7" width="25" bestFit="1" customWidth="1"/>
    <col min="8" max="8" width="11.140625" bestFit="1" customWidth="1"/>
  </cols>
  <sheetData>
    <row r="1" spans="1:8">
      <c r="A1" t="s">
        <v>42</v>
      </c>
      <c r="B1" t="s">
        <v>15</v>
      </c>
      <c r="C1" t="s">
        <v>23</v>
      </c>
      <c r="D1" t="s">
        <v>1</v>
      </c>
      <c r="E1" t="s">
        <v>4</v>
      </c>
      <c r="F1" t="s">
        <v>17</v>
      </c>
      <c r="G1" t="s">
        <v>30</v>
      </c>
      <c r="H1" t="s">
        <v>43</v>
      </c>
    </row>
    <row r="2" spans="1:8">
      <c r="A2" t="s">
        <v>31</v>
      </c>
      <c r="B2">
        <v>1</v>
      </c>
      <c r="C2">
        <v>10</v>
      </c>
      <c r="D2">
        <v>1</v>
      </c>
      <c r="E2">
        <v>16</v>
      </c>
      <c r="F2">
        <v>1</v>
      </c>
      <c r="G2">
        <v>4</v>
      </c>
      <c r="H2">
        <v>33</v>
      </c>
    </row>
    <row r="3" spans="1:8">
      <c r="A3" t="s">
        <v>41</v>
      </c>
      <c r="C3">
        <v>4</v>
      </c>
      <c r="E3">
        <v>4</v>
      </c>
      <c r="G3">
        <v>1</v>
      </c>
      <c r="H3">
        <v>9</v>
      </c>
    </row>
    <row r="4" spans="1:8">
      <c r="A4" t="s">
        <v>40</v>
      </c>
      <c r="C4">
        <v>1</v>
      </c>
      <c r="D4">
        <v>1</v>
      </c>
      <c r="E4">
        <v>4</v>
      </c>
      <c r="F4">
        <v>1</v>
      </c>
      <c r="H4">
        <v>7</v>
      </c>
    </row>
    <row r="5" spans="1:8">
      <c r="A5" t="s">
        <v>18</v>
      </c>
      <c r="B5">
        <v>4</v>
      </c>
      <c r="C5">
        <v>7</v>
      </c>
      <c r="D5">
        <v>1</v>
      </c>
      <c r="E5">
        <v>19</v>
      </c>
      <c r="F5">
        <v>1</v>
      </c>
      <c r="G5">
        <v>3</v>
      </c>
      <c r="H5">
        <v>35</v>
      </c>
    </row>
    <row r="6" spans="1:8">
      <c r="A6" t="s">
        <v>26</v>
      </c>
      <c r="B6">
        <v>2</v>
      </c>
      <c r="C6">
        <v>6</v>
      </c>
      <c r="D6">
        <v>1</v>
      </c>
      <c r="E6">
        <v>10</v>
      </c>
      <c r="F6">
        <v>1</v>
      </c>
      <c r="G6">
        <v>2</v>
      </c>
      <c r="H6">
        <v>22</v>
      </c>
    </row>
    <row r="7" spans="1:8">
      <c r="A7" t="s">
        <v>17</v>
      </c>
      <c r="B7">
        <v>1</v>
      </c>
      <c r="C7">
        <v>2</v>
      </c>
      <c r="E7">
        <v>4</v>
      </c>
      <c r="G7">
        <v>2</v>
      </c>
      <c r="H7">
        <v>9</v>
      </c>
    </row>
    <row r="8" spans="1:8">
      <c r="A8" t="s">
        <v>43</v>
      </c>
      <c r="B8">
        <v>8</v>
      </c>
      <c r="C8">
        <v>30</v>
      </c>
      <c r="D8">
        <v>4</v>
      </c>
      <c r="E8">
        <v>57</v>
      </c>
      <c r="F8">
        <v>4</v>
      </c>
      <c r="G8">
        <v>12</v>
      </c>
      <c r="H8">
        <v>115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B5"/>
    </sheetView>
  </sheetViews>
  <sheetFormatPr defaultRowHeight="15"/>
  <cols>
    <col min="1" max="1" width="13.7109375" customWidth="1"/>
  </cols>
  <sheetData>
    <row r="1" spans="1:3">
      <c r="A1" s="6" t="s">
        <v>49</v>
      </c>
      <c r="B1" s="6" t="s">
        <v>50</v>
      </c>
      <c r="C1" s="7"/>
    </row>
    <row r="2" spans="1:3">
      <c r="A2" s="7">
        <v>12345678</v>
      </c>
      <c r="B2" s="8">
        <v>0.6</v>
      </c>
    </row>
    <row r="3" spans="1:3">
      <c r="A3" s="7">
        <v>12345679</v>
      </c>
      <c r="B3" s="8">
        <v>0.8</v>
      </c>
    </row>
    <row r="4" spans="1:3">
      <c r="A4" s="7">
        <v>12345676</v>
      </c>
      <c r="B4" s="8">
        <v>0.7</v>
      </c>
    </row>
    <row r="5" spans="1:3">
      <c r="A5" s="7">
        <v>12345687</v>
      </c>
      <c r="B5" s="8">
        <v>0.55000000000000004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2" sqref="G2"/>
    </sheetView>
  </sheetViews>
  <sheetFormatPr defaultRowHeight="15"/>
  <cols>
    <col min="3" max="3" width="10.85546875" customWidth="1"/>
    <col min="4" max="4" width="11.28515625" customWidth="1"/>
    <col min="6" max="6" width="12.42578125" customWidth="1"/>
  </cols>
  <sheetData>
    <row r="1" spans="1:7" ht="30">
      <c r="A1" s="6" t="s">
        <v>51</v>
      </c>
      <c r="B1" s="6" t="s">
        <v>52</v>
      </c>
      <c r="C1" s="6" t="s">
        <v>53</v>
      </c>
      <c r="D1" s="6" t="s">
        <v>54</v>
      </c>
      <c r="E1" s="6" t="s">
        <v>55</v>
      </c>
      <c r="F1" s="6" t="s">
        <v>56</v>
      </c>
      <c r="G1" s="6" t="s">
        <v>57</v>
      </c>
    </row>
    <row r="2" spans="1:7">
      <c r="A2" s="6" t="s">
        <v>58</v>
      </c>
      <c r="B2" s="6" t="s">
        <v>59</v>
      </c>
      <c r="C2" s="6">
        <v>12345678</v>
      </c>
      <c r="D2" s="6">
        <v>12345678</v>
      </c>
      <c r="E2" s="9">
        <v>1.4537037037037038E-2</v>
      </c>
      <c r="F2" s="6" t="s">
        <v>60</v>
      </c>
      <c r="G2">
        <f>IF(ISNA(VLOOKUP(C2,'quize scores'!A$2:B$5,2,FALSE))=TRUE,” “,VLOOKUP(C2,'quize scores'!A$2:B$5,2,FALSE))</f>
        <v>0.6</v>
      </c>
    </row>
    <row r="3" spans="1:7">
      <c r="A3" s="6" t="s">
        <v>61</v>
      </c>
      <c r="B3" s="6" t="s">
        <v>62</v>
      </c>
      <c r="C3" s="6">
        <v>12345679</v>
      </c>
      <c r="D3" s="6">
        <v>12345679</v>
      </c>
      <c r="E3" s="9">
        <v>3.0624999999999999E-2</v>
      </c>
      <c r="F3" s="6" t="s">
        <v>60</v>
      </c>
      <c r="G3">
        <f>IF(ISNA(VLOOKUP(C3,'quize scores'!A$2:B$5,2,FALSE))=TRUE,” “,VLOOKUP(C3,'quize scores'!A$2:B$5,2,FALSE))</f>
        <v>0.8</v>
      </c>
    </row>
    <row r="4" spans="1:7">
      <c r="A4" s="6" t="s">
        <v>63</v>
      </c>
      <c r="B4" s="6" t="s">
        <v>64</v>
      </c>
      <c r="C4" s="6">
        <v>12345676</v>
      </c>
      <c r="D4" s="6">
        <v>12345676</v>
      </c>
      <c r="E4" s="9">
        <v>9.1435185185185185E-4</v>
      </c>
      <c r="F4" s="6" t="s">
        <v>60</v>
      </c>
      <c r="G4">
        <f>IF(ISNA(VLOOKUP(C4,'quize scores'!A$2:B$5,2,FALSE))=TRUE,” “,VLOOKUP(C4,'quize scores'!A$2:B$5,2,FALSE))</f>
        <v>0.7</v>
      </c>
    </row>
    <row r="5" spans="1:7">
      <c r="B5" s="6" t="s">
        <v>65</v>
      </c>
      <c r="C5" s="7">
        <v>12345687</v>
      </c>
      <c r="D5" s="7">
        <v>12345687</v>
      </c>
      <c r="F5" s="6" t="s">
        <v>66</v>
      </c>
      <c r="G5">
        <f>IF(ISNA(VLOOKUP(C5,'quize scores'!A$2:B$5,2,FALSE))=TRUE,” “,VLOOKUP(C5,'quize scores'!A$2:B$5,2,FALSE))</f>
        <v>0.55000000000000004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bbq data</vt:lpstr>
      <vt:lpstr>text to columns</vt:lpstr>
      <vt:lpstr>interest bbq</vt:lpstr>
      <vt:lpstr>wrangle data</vt:lpstr>
      <vt:lpstr>filtered interests</vt:lpstr>
      <vt:lpstr>pivottable of bbq interest</vt:lpstr>
      <vt:lpstr>pie charts</vt:lpstr>
      <vt:lpstr>quize scores</vt:lpstr>
      <vt:lpstr>vlookup merge</vt:lpstr>
      <vt:lpstr>food ratings</vt:lpstr>
      <vt:lpstr>food ratings summary</vt:lpstr>
      <vt:lpstr>raw climate data</vt:lpstr>
      <vt:lpstr>cleanup and subtotal</vt:lpstr>
      <vt:lpstr>Average monthly climate</vt:lpstr>
      <vt:lpstr>Sheet1</vt:lpstr>
      <vt:lpstr>Food Rating Barchart</vt:lpstr>
      <vt:lpstr>radial climate chart</vt:lpstr>
      <vt:lpstr>'cleanup and subtotal'!_100milehouse_climatedata</vt:lpstr>
      <vt:lpstr>'raw climate data'!_100milehouse_climatedata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Wayne</cp:lastModifiedBy>
  <dcterms:created xsi:type="dcterms:W3CDTF">2018-09-16T17:47:31Z</dcterms:created>
  <dcterms:modified xsi:type="dcterms:W3CDTF">2018-09-19T03:48:08Z</dcterms:modified>
</cp:coreProperties>
</file>